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a.Sokolova\Documents\Iepirkumi_PSKUS_2016\PSKUS 2016_258_konsoles\"/>
    </mc:Choice>
  </mc:AlternateContent>
  <bookViews>
    <workbookView xWindow="0" yWindow="0" windowWidth="25200" windowHeight="11685" activeTab="2"/>
  </bookViews>
  <sheets>
    <sheet name="Saturs" sheetId="14" r:id="rId1"/>
    <sheet name="1.daļa" sheetId="1" r:id="rId2"/>
    <sheet name="2.daļa" sheetId="2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25" l="1"/>
  <c r="D118" i="1"/>
  <c r="A62" i="1" l="1"/>
  <c r="A63" i="1"/>
  <c r="A64" i="1"/>
  <c r="A65" i="1"/>
  <c r="A66" i="1"/>
  <c r="A67" i="1"/>
  <c r="A68" i="1"/>
  <c r="A69" i="1"/>
  <c r="A70" i="1"/>
  <c r="A71" i="1"/>
  <c r="A72" i="1"/>
  <c r="A73" i="1"/>
  <c r="A74" i="1"/>
  <c r="A75" i="1"/>
  <c r="A76" i="1"/>
  <c r="A77" i="1"/>
  <c r="A78" i="1"/>
  <c r="A79" i="1"/>
  <c r="A61" i="1"/>
  <c r="A59" i="1"/>
  <c r="A94" i="1"/>
  <c r="A95" i="1"/>
  <c r="A96" i="1"/>
  <c r="A97" i="1"/>
  <c r="A98" i="1"/>
  <c r="A99" i="1"/>
  <c r="A100" i="1"/>
  <c r="A101" i="1"/>
  <c r="A102" i="1"/>
  <c r="A103" i="1"/>
  <c r="A104" i="1"/>
  <c r="A105" i="1"/>
  <c r="A106" i="1"/>
  <c r="A107" i="1"/>
  <c r="A108" i="1"/>
  <c r="A109" i="1"/>
  <c r="A110" i="1"/>
  <c r="A93" i="1"/>
  <c r="A91" i="1"/>
  <c r="A125" i="1"/>
  <c r="A126" i="1"/>
  <c r="A127" i="1"/>
  <c r="A128" i="1"/>
  <c r="A129" i="1"/>
  <c r="A130" i="1"/>
  <c r="A131" i="1"/>
  <c r="A132" i="1"/>
  <c r="A133" i="1"/>
  <c r="A134" i="1"/>
  <c r="A135" i="1"/>
  <c r="A136" i="1"/>
  <c r="A137" i="1"/>
  <c r="A138" i="1"/>
  <c r="A139" i="1"/>
  <c r="A140" i="1"/>
  <c r="A141" i="1"/>
  <c r="A124" i="1"/>
  <c r="A122" i="1"/>
  <c r="D87" i="1"/>
  <c r="D55" i="1"/>
  <c r="A55" i="25" l="1"/>
  <c r="A54" i="25"/>
  <c r="A46" i="25" l="1"/>
  <c r="A47" i="25"/>
  <c r="A48" i="25"/>
  <c r="A49" i="25"/>
  <c r="A50" i="25"/>
  <c r="A51" i="25"/>
  <c r="A52" i="25"/>
  <c r="A45" i="25"/>
  <c r="A39" i="25" l="1"/>
  <c r="A40" i="25"/>
  <c r="A32" i="25"/>
  <c r="A31" i="1" l="1"/>
  <c r="A32" i="1"/>
  <c r="A33" i="1"/>
  <c r="A34" i="1"/>
  <c r="A35" i="1"/>
  <c r="A36" i="1"/>
  <c r="A37" i="1"/>
  <c r="A38" i="1"/>
  <c r="A39" i="1"/>
  <c r="A40" i="1"/>
  <c r="A41" i="1"/>
  <c r="A42" i="1"/>
  <c r="A43" i="1"/>
  <c r="A44" i="1"/>
  <c r="A45" i="1"/>
  <c r="A46" i="1"/>
  <c r="A47" i="1"/>
  <c r="A48" i="1"/>
  <c r="A44" i="25" l="1"/>
  <c r="A43" i="25"/>
  <c r="A41" i="25"/>
  <c r="A42" i="25"/>
  <c r="A36" i="25"/>
  <c r="A37" i="25"/>
  <c r="A38" i="25"/>
  <c r="A2" i="14" l="1"/>
  <c r="A3" i="14" l="1"/>
  <c r="A35" i="25"/>
  <c r="A34" i="25"/>
  <c r="A33" i="25"/>
  <c r="A31" i="25"/>
  <c r="A30" i="25"/>
  <c r="A29" i="25"/>
  <c r="A28" i="25"/>
  <c r="A26" i="25"/>
  <c r="A28" i="1" l="1"/>
  <c r="A30" i="1"/>
  <c r="D24" i="1" l="1"/>
</calcChain>
</file>

<file path=xl/sharedStrings.xml><?xml version="1.0" encoding="utf-8"?>
<sst xmlns="http://schemas.openxmlformats.org/spreadsheetml/2006/main" count="352" uniqueCount="156">
  <si>
    <t>Tehniskā-finanšu piedāvājuma forma iepirkumam</t>
  </si>
  <si>
    <t>Vispārīgās prasības:</t>
  </si>
  <si>
    <t xml:space="preserve">Nododot ekspluatācijā Preci piegādātājs nodrošina Preces uzstādīšanu, pārbaudi un lietotāja apmācību iekārtai, pievienojot lietošanas instrukciju latviešu valodā un servisa rokasgrāmatu ar rezerves daļu sarakstu atbilstoši Ministru kabineta noteikumiem Nr.581; </t>
  </si>
  <si>
    <t>* Pretendenta tehniskajā piedāvājumā norāda Preces ražotāju un modeli atbilstošos parametrus;</t>
  </si>
  <si>
    <t>** Parametru atbilstību pamatot ar norādi uz tehniskajām datu lapām ("data sheet'') jeb informatīviem materiāliem, kas apliecina atbilstību (oriģinālvalodā un tulkojumi latviešu valodā), norādot atsauci tehniskajā piedāvājumā uz konkrēto lapaspusi;</t>
  </si>
  <si>
    <t>Piedāvājumam jāpievieno piedāvātās Preces Vigilances sistēmas nodrošināšanas procedūras apraksts pretendenta uzņēmumā;</t>
  </si>
  <si>
    <t>Piedāvājumam jāpievieno Preces ražotāja izsniegta autorizācijas vēstule, kas apliecina, ka pretendents ir tiesīgs izplatīt un nodrošināt servisu piedāvātai Precei Latvijas Republikā;</t>
  </si>
  <si>
    <t>VSIA „Paula Stradiņa klīniskā universitātes slimnīca”</t>
  </si>
  <si>
    <t>Nr.p.k.</t>
  </si>
  <si>
    <t>Preces nosaukums, veicamās funkcijas, tehniskās prasības</t>
  </si>
  <si>
    <t>Pretendenta piedāvātie parametri*</t>
  </si>
  <si>
    <t>Atsauce uz informatīvo materiālu**</t>
  </si>
  <si>
    <t>Daudzums (gab.):</t>
  </si>
  <si>
    <t>1 vienības cena bez PVN, EUR:</t>
  </si>
  <si>
    <t>Cena kopā bez PVN, EUR:</t>
  </si>
  <si>
    <t xml:space="preserve">Preces ražotājs:  </t>
  </si>
  <si>
    <t xml:space="preserve">Preces modelis, kods: </t>
  </si>
  <si>
    <t xml:space="preserve">Tehniskās prasības: </t>
  </si>
  <si>
    <t>EKK:</t>
  </si>
  <si>
    <t>Nomenklatūra:</t>
  </si>
  <si>
    <t>-</t>
  </si>
  <si>
    <t>Piedāvātajām precēm garantijas termiņš ir ___ (______________) mēneši no pieņemšanas – nodošanas akta abpusējas parakstīšanas brīža, bet ne mazāk kā 24 mēneši;</t>
  </si>
  <si>
    <t>2.</t>
  </si>
  <si>
    <t>SATURS</t>
  </si>
  <si>
    <t>Finanšu piedāvājumā pretendentam jāietver visi izdevumi un izmaksas, kas saistītas ar Preces piegādi, transportu un iekārtu nodošanu ekspluatācijā, Iekārtas ražotāja noteikto periodisko apkopi garantijas laikā kopā ar apkopē definētajiem apkopē izmantojamiem materiāliem un palīgmateriāliem.</t>
  </si>
  <si>
    <t>1</t>
  </si>
  <si>
    <t>2</t>
  </si>
  <si>
    <t>3</t>
  </si>
  <si>
    <t>4</t>
  </si>
  <si>
    <t>5</t>
  </si>
  <si>
    <t>6</t>
  </si>
  <si>
    <t>7</t>
  </si>
  <si>
    <t>8</t>
  </si>
  <si>
    <t>9</t>
  </si>
  <si>
    <t>10</t>
  </si>
  <si>
    <t>11</t>
  </si>
  <si>
    <t>12</t>
  </si>
  <si>
    <t>13</t>
  </si>
  <si>
    <t>14</t>
  </si>
  <si>
    <t>15</t>
  </si>
  <si>
    <t>16</t>
  </si>
  <si>
    <t>17</t>
  </si>
  <si>
    <t>18</t>
  </si>
  <si>
    <t>19</t>
  </si>
  <si>
    <t>Konsoļu piegāde</t>
  </si>
  <si>
    <t>Veicamās funkcijas:</t>
  </si>
  <si>
    <t>alumīnija profila horizontāla sienas konsole ar dalītām iekšējām sekcijām gāzu, elektrības, vājstrāvu un apgaismojuma izvietojumam</t>
  </si>
  <si>
    <t>paredzēta divām gultas vietām</t>
  </si>
  <si>
    <t>ligzdas marķētas valsts valodā</t>
  </si>
  <si>
    <t>katram pacientam divas RJ45 vājstrāvas ligzdas</t>
  </si>
  <si>
    <t>katram pacientam divas potenciāla izlīdzināšanas ligzdas (POAG)</t>
  </si>
  <si>
    <t>Vienvietīga sienas konsole</t>
  </si>
  <si>
    <t>Dubulta sienas konsole</t>
  </si>
  <si>
    <t>Dubulta intensīvās terapijas sienas konsole</t>
  </si>
  <si>
    <t xml:space="preserve">Veicamās funkcijas: </t>
  </si>
  <si>
    <t>paredzēta vienai gultas vietai</t>
  </si>
  <si>
    <t>divas RJ45 vājstrāvas ligzdas</t>
  </si>
  <si>
    <t>divas potenciāla izlīdzināšanas ligzdas (POAG)</t>
  </si>
  <si>
    <t>katram pacientam divi gaismas slēdži konsoles priekšpusē</t>
  </si>
  <si>
    <t>O2 izvads – 2 gab;</t>
  </si>
  <si>
    <t>Piedāvājumam jāpievieno piedāvātas Preces EK atbilstības deklarācijas kopija, Precei jābūt marķētai ar CE atbilstības marķējumu;</t>
  </si>
  <si>
    <t>kombinēta aprūpes gaisma - netiešais un tiešais apgaismojums saslēdzams kopā</t>
  </si>
  <si>
    <t>no konsoles priekšpuses viena saspiestā gaisa (AIR4, SS 875 24 30), ligzda starp pacientiem</t>
  </si>
  <si>
    <t>Distribūcijas modulis aprīkots ar sekojošiem izvadiem un savienojumiem:</t>
  </si>
  <si>
    <t>Bremžu sistēmas spiediena regulators – 1 gab;</t>
  </si>
  <si>
    <t>Gāzes evakuācijas izvads – 1 gab;</t>
  </si>
  <si>
    <t>Pretendentam jānodrošina ierīces ražotāja noteiktās pārbaudes uzstādot iekārtu un jānodod pārbaudi apliecinoši dokumenti kopā ar pieņemšanas nodošanas aktu.</t>
  </si>
  <si>
    <t>Visas piedāvātās Preces ir jaunas (ražotas ne agrāk kā 2015.gadā), iepriekš nelietotas un nesatur iepriekš lietotas vai atjaunotas sastāvdaļas vai komponentes;</t>
  </si>
  <si>
    <t xml:space="preserve">medicīnisko gāzu, elektrības kontaktligzdu, vājstrāvas rozešu, māsu izsaukuma sistēmas un aprīkojuma izvietošanai </t>
  </si>
  <si>
    <t>20</t>
  </si>
  <si>
    <t>Atbilst: 93/42/EEC; ENISO11197; ENISO7396-1</t>
  </si>
  <si>
    <t>no konsoles priekšpuses iebūvēta viena skābekļa (O2, SS 875 24 30) ligzda</t>
  </si>
  <si>
    <t>Pie griestiem stiprināma 2-plecu horizontāla konsole medicīnisko gāzu, elektrības kontaktligzdu, vājstrāvas rozešu un aprīkojuma izvietošanai ar satelīta roku (divu plecu) monitora stiprināšanai</t>
  </si>
  <si>
    <t>Konsoles un monitora rokas rotācijas leņķis ne mazāk kā 330° katram</t>
  </si>
  <si>
    <t>Distribūcijas moduļa garums ne mazāks kā 750mm;</t>
  </si>
  <si>
    <t>Saspiestā gaisa 5 bar izvads – 3 gab;</t>
  </si>
  <si>
    <t>4 gab elektrības kontaktligzdas 230V ar vāciņu, UPS barošanu un gaismas indikāciju. Rozetes sarkanā/oranžā krāsā.</t>
  </si>
  <si>
    <t>8 gab elektrības kontaktligzdas 230V ar vāciņu un gaismas indikāciju. Rozetes zaļā krāsā.</t>
  </si>
  <si>
    <t>Iezemējuma kontaktligzdas – 8 gab.</t>
  </si>
  <si>
    <t>RJ45 – 4 gab;</t>
  </si>
  <si>
    <t>Griestu stiprinājuma kronšteins, atbilstošs piedāvātā produkta siprināšanai</t>
  </si>
  <si>
    <t>konsole sagatavota ALCAD Māsu izsaukuma sistēmas (MIS) ligzdas iestrādei</t>
  </si>
  <si>
    <t>apgaismojuma vadība no ALCAD Māsu izsaukuma sistēmas (MIS) tālvadības pults</t>
  </si>
  <si>
    <t xml:space="preserve">Konsoles krāsu izvēles iespējas, saskaņojot ar pasūtītāju pirms uzstādīšanas </t>
  </si>
  <si>
    <t>Divas elektrības kontaktligzdas 230V (zaļā krāsā)</t>
  </si>
  <si>
    <t>Vienvietīga sienas konsole izolātorā</t>
  </si>
  <si>
    <t>no konsoles priekšpuses iebūvēta viena saspiestā gaisa (AIR4, SS 875 24 30) ligzda</t>
  </si>
  <si>
    <t>no konsoles priekšpuses iebūvēta divas saspiestā gaisa (AIR4, SS 875 24 30) ligzda</t>
  </si>
  <si>
    <t>Pretendentam jānodrošina telpas apskate pirms katras konsoles izgatavošanas uzsākšanas. Konsoles izgavošana saskaņojot pieslēguma vietas katrai konsolei.</t>
  </si>
  <si>
    <t>divi gaismas slēdži konsoles priekšpusē vai apakšpusē</t>
  </si>
  <si>
    <t>Divas elektrības kontaktligzda 230V UPS (marķētas) (oranžā krāsā)</t>
  </si>
  <si>
    <t>medicīnas aprīkojuma sliede (DIN 25x10mm)</t>
  </si>
  <si>
    <t>Pieslēdzot medicīnas gāzu sistēmu nodrošināt medicīnas gāzu cauruļu tīrību.</t>
  </si>
  <si>
    <t>netiešais telpas apgaismojums izvietots un iestrādāts konsoles augšpusē</t>
  </si>
  <si>
    <t>lasīšanas gaisma izvietota un iestrādāta konsoles apakšpusē</t>
  </si>
  <si>
    <t>no konsoles priekšpuses iebūvēta divas skābekļa (O2, SS 875 24 30) ligzdas</t>
  </si>
  <si>
    <t>divas elektrības kontaktligzdas 230V UPS (marķētas) (oranžā krāsā)</t>
  </si>
  <si>
    <t>četras elektrības kontaktligzdas 230V (zaļā krāsā)</t>
  </si>
  <si>
    <t>katram pacientam netiešais telpas apgaismojums izvietots un iestrādāts konsoles augšpusē</t>
  </si>
  <si>
    <t>katram pacientam lasīšanas gaisma izvietota un iestrādāta konsoles apakšpusē</t>
  </si>
  <si>
    <t>no konsoles priekšpuses divas skābekļa (O2, SS 875 24 30), konsoles malās</t>
  </si>
  <si>
    <t>katram pacientam divas elektrības kontaktligzdas 230V UPS (marķētas) (oranžā krāsā)</t>
  </si>
  <si>
    <t>katram pacientam divas elektrības kontaktligzdas 230V (zaļā krāsā)</t>
  </si>
  <si>
    <t>konsole sagatavota ALCAD Māsu izsaukuma sistēmas (MIS) ligzdu iestrādei, katram pacientam</t>
  </si>
  <si>
    <t>apgaismojuma vadība no ALCAD Māsu izsaukuma sistēmas (MIS) tālvadības pults, katram pacientam</t>
  </si>
  <si>
    <t>medicīnas aprīkojuma sliede (DIN 25x10mm), jānodrošina pacienta monitora stiprināšanu (vai nodrošināt citu monitora stiprināšanas veidu)</t>
  </si>
  <si>
    <t>no konsoles priekšpuses divas skābekļa (02, SS 875 24 30) ligzdas, katram pacientam abās pusēs</t>
  </si>
  <si>
    <t>no konsoles priekšpuses divas saspiestā gaisa (AIR4, SS 875 24 30) ligzdas, katram pacientam abās pusēs</t>
  </si>
  <si>
    <t>katram pacientam četras elektrības kontaktligzdas 230V (zaļā krāsā)</t>
  </si>
  <si>
    <t>Video kameras rokas maksimālais izstieptais garums ne mazāk kā 2500mm, paredzēta video kameras turēšanai.</t>
  </si>
  <si>
    <t>Distribūcijas modulis stiprināts atsevišķa pleca, novietots vertikāli vai horizontāli</t>
  </si>
  <si>
    <t>Pie distribūcijas moduļa ir paredzēta vieta plauktu fiksācijai</t>
  </si>
  <si>
    <t>Distribūcijas modulis aprīkots ar bremzēšanas sistēmu, kas nodrošina moduļa pozīcijas fiksāciju;</t>
  </si>
  <si>
    <t>CO2 izvads – 1 gab;</t>
  </si>
  <si>
    <t>8.1</t>
  </si>
  <si>
    <t>8.2</t>
  </si>
  <si>
    <t>8.3</t>
  </si>
  <si>
    <t>8.4</t>
  </si>
  <si>
    <t>8.5</t>
  </si>
  <si>
    <t>8.6</t>
  </si>
  <si>
    <t>8.7</t>
  </si>
  <si>
    <t>8.8</t>
  </si>
  <si>
    <t>8.9</t>
  </si>
  <si>
    <t>8.10</t>
  </si>
  <si>
    <t>Full HD kameras parametri</t>
  </si>
  <si>
    <t>sensora tips –Cmos</t>
  </si>
  <si>
    <t>sensora izmērs – 1/3ʺ</t>
  </si>
  <si>
    <t>signāla sistēma – 1080i</t>
  </si>
  <si>
    <t>pikseļu skaits – 2 miljoni</t>
  </si>
  <si>
    <t>kameru iespējams manuāli pozicionēt</t>
  </si>
  <si>
    <t>mobila vadības kontroles vienība: palielinājumu, fokusu un ekspozīciju iespējams vadīt attālināti no pults; automātiska sarkanās, zaļās, zilās krāsas regulēšana; HD izejas DVI; YpbPr 1 gab.; RS-485 seriālais links.</t>
  </si>
  <si>
    <t>9.1</t>
  </si>
  <si>
    <t>9.2</t>
  </si>
  <si>
    <t>9.3</t>
  </si>
  <si>
    <t>9.4</t>
  </si>
  <si>
    <t>9.5</t>
  </si>
  <si>
    <t>9.6</t>
  </si>
  <si>
    <t>9.7</t>
  </si>
  <si>
    <t>palielinājums līdz 120x</t>
  </si>
  <si>
    <t xml:space="preserve">Komplektācijā: </t>
  </si>
  <si>
    <t>Skaits</t>
  </si>
  <si>
    <t>Cena</t>
  </si>
  <si>
    <t>Griestu konsole</t>
  </si>
  <si>
    <t>HD kamera</t>
  </si>
  <si>
    <t>Daudzums (kompl.):</t>
  </si>
  <si>
    <t>Griestu horizontālā konsole ar video kameras turētāju un HD kameru</t>
  </si>
  <si>
    <t>1.daļa Sienas konsoles</t>
  </si>
  <si>
    <t>1.2.</t>
  </si>
  <si>
    <t>1.1.</t>
  </si>
  <si>
    <t>1.3.</t>
  </si>
  <si>
    <t>1.4.</t>
  </si>
  <si>
    <t>2.daļa Griestu horizontālā konsole ar HD kameru</t>
  </si>
  <si>
    <t xml:space="preserve">garums: 2000+/-200mm; augstums: ne vairāk kā 260mm; biezums: ne vairāk kā 210 mm  </t>
  </si>
  <si>
    <t xml:space="preserve">garums: ne vairāk kā 5400mm ne mazāk kā 4200 mm; augstums: ne vairāk kā 260mm; biezums: ne vairāk kā 210 mm  </t>
  </si>
  <si>
    <t xml:space="preserve">garums: ne vairāk kā 5400mm ne mazāk kā 4000 mm; augstums: ne vairāk kā 260mm; biezums: ne vairāk kā 210 mm  </t>
  </si>
  <si>
    <t>Piegāde 10 nedēļu laikā no pasūtījuma saņemšanas;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</si>
</sst>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Ls-426]\ * #,##0.00_-;\-[$Ls-426]\ * #,##0.00_-;_-[$Ls-426]\ * &quot;-&quot;??_-;_-@_-"/>
    <numFmt numFmtId="165" formatCode="_-[$€-2]\ * #,##0.00_-;\-[$€-2]\ * #,##0.00_-;_-[$€-2]\ * &quot;-&quot;??_-;_-@_-"/>
  </numFmts>
  <fonts count="18"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sz val="12"/>
      <color theme="1"/>
      <name val="Times New Roman"/>
      <family val="1"/>
      <charset val="186"/>
    </font>
    <font>
      <u/>
      <sz val="11"/>
      <color theme="10"/>
      <name val="Calibri"/>
      <family val="2"/>
      <charset val="186"/>
      <scheme val="minor"/>
    </font>
    <font>
      <b/>
      <sz val="11"/>
      <name val="Times New Roman"/>
      <family val="1"/>
      <charset val="186"/>
    </font>
    <font>
      <i/>
      <sz val="10"/>
      <name val="Times New Roman"/>
      <family val="1"/>
      <charset val="186"/>
    </font>
  </fonts>
  <fills count="5">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auto="1"/>
      </left>
      <right style="thin">
        <color auto="1"/>
      </right>
      <top style="thin">
        <color indexed="64"/>
      </top>
      <bottom/>
      <diagonal/>
    </border>
  </borders>
  <cellStyleXfs count="5">
    <xf numFmtId="0" fontId="0" fillId="0" borderId="0"/>
    <xf numFmtId="164" fontId="2" fillId="0" borderId="0">
      <alignment vertical="center" wrapText="1"/>
    </xf>
    <xf numFmtId="0" fontId="1" fillId="0" borderId="0"/>
    <xf numFmtId="0" fontId="13" fillId="0" borderId="0"/>
    <xf numFmtId="0" fontId="15" fillId="0" borderId="0" applyNumberFormat="0" applyFill="0" applyBorder="0" applyAlignment="0" applyProtection="0"/>
  </cellStyleXfs>
  <cellXfs count="76">
    <xf numFmtId="0" fontId="0" fillId="0" borderId="0" xfId="0"/>
    <xf numFmtId="164" fontId="2" fillId="0" borderId="0" xfId="1" applyAlignment="1">
      <alignment horizontal="left" vertical="top" wrapText="1"/>
    </xf>
    <xf numFmtId="164" fontId="2" fillId="0" borderId="0" xfId="1" applyAlignment="1">
      <alignment vertical="center" wrapText="1"/>
    </xf>
    <xf numFmtId="0" fontId="2" fillId="0" borderId="0" xfId="1" applyNumberFormat="1" applyAlignment="1">
      <alignment horizontal="right" vertical="center"/>
    </xf>
    <xf numFmtId="0" fontId="11" fillId="0" borderId="2" xfId="0" quotePrefix="1" applyNumberFormat="1" applyFont="1" applyFill="1" applyBorder="1" applyAlignment="1">
      <alignment horizontal="right" vertical="top" wrapText="1"/>
    </xf>
    <xf numFmtId="0" fontId="6" fillId="3" borderId="1" xfId="1" applyNumberFormat="1" applyFont="1" applyFill="1" applyBorder="1" applyAlignment="1">
      <alignment horizontal="center" vertical="center" wrapText="1"/>
    </xf>
    <xf numFmtId="0" fontId="8" fillId="3" borderId="1" xfId="1" applyNumberFormat="1" applyFont="1" applyFill="1" applyBorder="1" applyAlignment="1">
      <alignment horizontal="center" vertical="center" wrapText="1"/>
    </xf>
    <xf numFmtId="0" fontId="9" fillId="2" borderId="2" xfId="1" applyNumberFormat="1" applyFont="1" applyFill="1" applyBorder="1" applyAlignment="1">
      <alignment horizontal="left" vertical="top" wrapText="1"/>
    </xf>
    <xf numFmtId="0" fontId="6" fillId="4" borderId="1" xfId="0" quotePrefix="1" applyNumberFormat="1" applyFont="1" applyFill="1" applyBorder="1" applyAlignment="1">
      <alignment horizontal="right" vertical="top" wrapText="1"/>
    </xf>
    <xf numFmtId="0" fontId="2" fillId="0" borderId="1" xfId="1" applyNumberFormat="1" applyFont="1" applyBorder="1" applyAlignment="1">
      <alignment horizontal="center" vertical="center" wrapText="1"/>
    </xf>
    <xf numFmtId="0" fontId="7" fillId="0" borderId="1" xfId="3" applyFont="1" applyFill="1" applyBorder="1" applyAlignment="1">
      <alignment horizontal="left" vertical="top" wrapText="1"/>
    </xf>
    <xf numFmtId="0" fontId="6" fillId="0" borderId="2" xfId="0" quotePrefix="1" applyNumberFormat="1" applyFont="1" applyFill="1" applyBorder="1" applyAlignment="1">
      <alignment horizontal="right" vertical="top" wrapText="1"/>
    </xf>
    <xf numFmtId="0" fontId="7" fillId="0" borderId="1" xfId="0" applyFont="1" applyBorder="1" applyAlignment="1">
      <alignment wrapText="1"/>
    </xf>
    <xf numFmtId="0" fontId="6" fillId="0" borderId="5" xfId="0" quotePrefix="1" applyNumberFormat="1" applyFont="1" applyFill="1" applyBorder="1" applyAlignment="1">
      <alignment horizontal="right" vertical="top" wrapText="1"/>
    </xf>
    <xf numFmtId="49" fontId="2" fillId="0" borderId="0" xfId="1" applyNumberFormat="1" applyAlignment="1">
      <alignment horizontal="right" vertical="center"/>
    </xf>
    <xf numFmtId="49" fontId="0" fillId="0" borderId="0" xfId="0" applyNumberFormat="1" applyAlignment="1">
      <alignment horizontal="right"/>
    </xf>
    <xf numFmtId="0" fontId="14" fillId="0" borderId="0" xfId="0" applyFont="1" applyAlignment="1">
      <alignment horizontal="center" vertical="center"/>
    </xf>
    <xf numFmtId="0" fontId="16" fillId="0" borderId="0" xfId="4" applyFont="1" applyAlignment="1">
      <alignment vertical="center"/>
    </xf>
    <xf numFmtId="49" fontId="7" fillId="0" borderId="3" xfId="1" quotePrefix="1" applyNumberFormat="1" applyFont="1" applyFill="1" applyBorder="1" applyAlignment="1">
      <alignment horizontal="left" vertical="center" wrapText="1"/>
    </xf>
    <xf numFmtId="49" fontId="11" fillId="0" borderId="3" xfId="0" applyNumberFormat="1" applyFont="1" applyFill="1" applyBorder="1" applyAlignment="1">
      <alignment horizontal="right" vertical="center" wrapText="1"/>
    </xf>
    <xf numFmtId="0" fontId="0" fillId="0" borderId="5" xfId="0" applyBorder="1"/>
    <xf numFmtId="49" fontId="11" fillId="0" borderId="6" xfId="0" applyNumberFormat="1" applyFont="1" applyFill="1" applyBorder="1" applyAlignment="1">
      <alignment horizontal="right" vertical="center" wrapText="1"/>
    </xf>
    <xf numFmtId="0" fontId="16" fillId="0" borderId="0" xfId="4" applyFont="1" applyAlignment="1">
      <alignment vertical="center" wrapText="1"/>
    </xf>
    <xf numFmtId="0" fontId="16" fillId="0" borderId="0" xfId="0" applyFont="1" applyAlignment="1">
      <alignment vertical="center"/>
    </xf>
    <xf numFmtId="0" fontId="7" fillId="0" borderId="1" xfId="0" applyFont="1" applyBorder="1" applyAlignment="1">
      <alignment vertical="center" wrapText="1"/>
    </xf>
    <xf numFmtId="0" fontId="4" fillId="0" borderId="0" xfId="1" applyNumberFormat="1" applyFont="1" applyBorder="1" applyAlignment="1">
      <alignment wrapText="1"/>
    </xf>
    <xf numFmtId="0" fontId="5" fillId="0" borderId="0" xfId="1" applyNumberFormat="1" applyFont="1" applyBorder="1" applyAlignment="1"/>
    <xf numFmtId="2" fontId="2" fillId="0" borderId="2" xfId="0" applyNumberFormat="1" applyFont="1" applyBorder="1" applyAlignment="1">
      <alignment horizontal="right" vertical="center"/>
    </xf>
    <xf numFmtId="0" fontId="0" fillId="0" borderId="2" xfId="0" applyBorder="1"/>
    <xf numFmtId="0" fontId="11" fillId="0" borderId="3"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7" fillId="0" borderId="1" xfId="0" applyFont="1" applyBorder="1" applyAlignment="1">
      <alignment vertical="center" wrapText="1"/>
    </xf>
    <xf numFmtId="0" fontId="7" fillId="0" borderId="7" xfId="0" applyFont="1" applyBorder="1" applyAlignment="1">
      <alignment wrapText="1"/>
    </xf>
    <xf numFmtId="0" fontId="2" fillId="0" borderId="7" xfId="1" applyNumberFormat="1" applyFont="1" applyBorder="1" applyAlignment="1">
      <alignment horizontal="center" vertical="center" wrapText="1"/>
    </xf>
    <xf numFmtId="0" fontId="2" fillId="0" borderId="8" xfId="1" applyNumberFormat="1" applyFont="1" applyBorder="1" applyAlignment="1">
      <alignment horizontal="center" vertical="center" wrapText="1"/>
    </xf>
    <xf numFmtId="0" fontId="2" fillId="0" borderId="9" xfId="1" applyNumberFormat="1" applyFont="1" applyBorder="1" applyAlignment="1">
      <alignment horizontal="center" vertical="center" wrapText="1"/>
    </xf>
    <xf numFmtId="0" fontId="0" fillId="0" borderId="2" xfId="0" applyBorder="1"/>
    <xf numFmtId="0" fontId="11" fillId="0" borderId="3" xfId="0" applyNumberFormat="1" applyFont="1" applyFill="1" applyBorder="1" applyAlignment="1">
      <alignment horizontal="center" vertical="center" wrapText="1"/>
    </xf>
    <xf numFmtId="0" fontId="17" fillId="0" borderId="1" xfId="0" applyFont="1" applyBorder="1" applyAlignment="1">
      <alignment wrapText="1"/>
    </xf>
    <xf numFmtId="0" fontId="2" fillId="0" borderId="10" xfId="0" applyFont="1" applyBorder="1" applyAlignment="1">
      <alignment wrapText="1"/>
    </xf>
    <xf numFmtId="0" fontId="2" fillId="0" borderId="1" xfId="0" applyFont="1" applyBorder="1" applyAlignment="1">
      <alignment wrapText="1"/>
    </xf>
    <xf numFmtId="0" fontId="12" fillId="4" borderId="2" xfId="1" quotePrefix="1" applyNumberFormat="1" applyFont="1" applyFill="1" applyBorder="1" applyAlignment="1">
      <alignment vertical="center" wrapText="1"/>
    </xf>
    <xf numFmtId="0" fontId="12" fillId="4" borderId="4" xfId="1" quotePrefix="1" applyNumberFormat="1" applyFont="1" applyFill="1" applyBorder="1" applyAlignment="1">
      <alignment vertical="center" wrapText="1"/>
    </xf>
    <xf numFmtId="0" fontId="12" fillId="4" borderId="3" xfId="1" quotePrefix="1" applyNumberFormat="1" applyFont="1" applyFill="1" applyBorder="1" applyAlignment="1">
      <alignment vertical="center" wrapText="1"/>
    </xf>
    <xf numFmtId="0" fontId="7" fillId="0" borderId="1" xfId="1" applyNumberFormat="1" applyFont="1" applyFill="1" applyBorder="1" applyAlignment="1">
      <alignment horizontal="left" vertical="top" wrapText="1"/>
    </xf>
    <xf numFmtId="0" fontId="7" fillId="0" borderId="1" xfId="1" quotePrefix="1" applyNumberFormat="1" applyFont="1" applyFill="1" applyBorder="1" applyAlignment="1">
      <alignment horizontal="left" vertical="top" wrapText="1"/>
    </xf>
    <xf numFmtId="49" fontId="7" fillId="0" borderId="1" xfId="1" applyNumberFormat="1" applyFont="1" applyFill="1" applyBorder="1" applyAlignment="1">
      <alignment horizontal="right" vertical="top"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10" fillId="2" borderId="2"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49" fontId="9" fillId="2" borderId="2" xfId="1" quotePrefix="1" applyNumberFormat="1" applyFont="1" applyFill="1" applyBorder="1" applyAlignment="1">
      <alignment horizontal="center" vertical="center" wrapText="1"/>
    </xf>
    <xf numFmtId="49" fontId="9" fillId="2" borderId="3" xfId="1" quotePrefix="1" applyNumberFormat="1" applyFont="1" applyFill="1" applyBorder="1" applyAlignment="1">
      <alignment horizontal="center" vertical="center" wrapText="1"/>
    </xf>
    <xf numFmtId="49" fontId="6" fillId="3" borderId="2"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0" fontId="7" fillId="0" borderId="1" xfId="1" quotePrefix="1" applyNumberFormat="1" applyFont="1" applyFill="1" applyBorder="1" applyAlignment="1">
      <alignment horizontal="left" vertical="top"/>
    </xf>
    <xf numFmtId="0" fontId="11"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0" fillId="0" borderId="2" xfId="0" applyBorder="1"/>
    <xf numFmtId="0" fontId="0" fillId="0" borderId="3" xfId="0" applyBorder="1"/>
    <xf numFmtId="0" fontId="0" fillId="4" borderId="2" xfId="0" applyFill="1" applyBorder="1"/>
    <xf numFmtId="0" fontId="0" fillId="4" borderId="3" xfId="0" applyFill="1" applyBorder="1"/>
    <xf numFmtId="165" fontId="11" fillId="0" borderId="2"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2" fillId="4" borderId="2" xfId="1" quotePrefix="1" applyNumberFormat="1" applyFont="1" applyFill="1" applyBorder="1" applyAlignment="1">
      <alignment horizontal="left" vertical="center" wrapText="1"/>
    </xf>
    <xf numFmtId="0" fontId="12" fillId="4" borderId="4" xfId="1" quotePrefix="1" applyNumberFormat="1" applyFont="1" applyFill="1" applyBorder="1" applyAlignment="1">
      <alignment horizontal="left" vertical="center" wrapText="1"/>
    </xf>
    <xf numFmtId="0" fontId="12" fillId="4" borderId="3" xfId="1" quotePrefix="1" applyNumberFormat="1" applyFont="1" applyFill="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cellXfs>
  <cellStyles count="5">
    <cellStyle name="Hyperlink" xfId="4" builtinId="8"/>
    <cellStyle name="Normal" xfId="0" builtinId="0"/>
    <cellStyle name="Normal 2" xfId="3"/>
    <cellStyle name="Normal 4" xfId="1"/>
    <cellStyle name="Normal 6" xfId="2"/>
  </cellStyles>
  <dxfs count="4">
    <dxf>
      <font>
        <b/>
        <i val="0"/>
        <strike val="0"/>
        <condense val="0"/>
        <extend val="0"/>
        <outline val="0"/>
        <shadow val="0"/>
        <u val="none"/>
        <vertAlign val="baseline"/>
        <sz val="11"/>
        <color auto="1"/>
        <name val="Times New Roman"/>
        <scheme val="none"/>
      </font>
      <alignment horizontal="general" vertical="center" textRotation="0" wrapText="0" indent="0" justifyLastLine="0" shrinkToFit="0" readingOrder="0"/>
    </dxf>
    <dxf>
      <font>
        <b/>
        <strike val="0"/>
        <outline val="0"/>
        <shadow val="0"/>
        <u val="none"/>
        <vertAlign val="baseline"/>
        <sz val="11"/>
        <color auto="1"/>
        <name val="Times New Roman"/>
        <scheme val="none"/>
      </font>
      <numFmt numFmtId="0" formatCode="General"/>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A4" totalsRowCount="1" headerRowDxfId="3" dataDxfId="2">
  <autoFilter ref="A1:A3"/>
  <tableColumns count="1">
    <tableColumn id="2" name="SATURS" dataDxfId="1" totalsRowDxfId="0">
      <calculatedColumnFormula>'1.daļa'!A4:E4</calculatedColumnFormula>
    </tableColum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Normal="100" workbookViewId="0">
      <selection activeCell="A10" sqref="A10"/>
    </sheetView>
  </sheetViews>
  <sheetFormatPr defaultRowHeight="15" x14ac:dyDescent="0.25"/>
  <cols>
    <col min="1" max="1" width="68.28515625" customWidth="1"/>
  </cols>
  <sheetData>
    <row r="1" spans="1:1" ht="48.75" customHeight="1" x14ac:dyDescent="0.25">
      <c r="A1" s="16" t="s">
        <v>23</v>
      </c>
    </row>
    <row r="2" spans="1:1" ht="36" customHeight="1" x14ac:dyDescent="0.25">
      <c r="A2" s="17" t="str">
        <f>'1.daļa'!A4</f>
        <v>1.daļa Sienas konsoles</v>
      </c>
    </row>
    <row r="3" spans="1:1" ht="36" customHeight="1" x14ac:dyDescent="0.25">
      <c r="A3" s="22" t="str">
        <f>'2.daļa'!A4</f>
        <v>2.daļa Griestu horizontālā konsole ar HD kameru</v>
      </c>
    </row>
    <row r="4" spans="1:1" x14ac:dyDescent="0.25">
      <c r="A4" s="23"/>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3"/>
  <sheetViews>
    <sheetView topLeftCell="A136" zoomScaleNormal="100" workbookViewId="0">
      <selection activeCell="D120" sqref="D120:E120"/>
    </sheetView>
  </sheetViews>
  <sheetFormatPr defaultRowHeight="15" x14ac:dyDescent="0.25"/>
  <cols>
    <col min="1" max="1" width="4.5703125" customWidth="1"/>
    <col min="2" max="2" width="7.28515625" style="15" customWidth="1"/>
    <col min="3" max="3" width="55.5703125" customWidth="1"/>
    <col min="4" max="4" width="16" customWidth="1"/>
    <col min="5" max="5" width="16.28515625" customWidth="1"/>
  </cols>
  <sheetData>
    <row r="1" spans="1:5" x14ac:dyDescent="0.25">
      <c r="B1" s="14"/>
      <c r="C1" s="1"/>
      <c r="D1" s="2"/>
      <c r="E1" s="3" t="s">
        <v>7</v>
      </c>
    </row>
    <row r="2" spans="1:5" ht="15.75" x14ac:dyDescent="0.25">
      <c r="B2" s="47" t="s">
        <v>0</v>
      </c>
      <c r="C2" s="47"/>
      <c r="D2" s="47"/>
      <c r="E2" s="47"/>
    </row>
    <row r="3" spans="1:5" ht="15.75" x14ac:dyDescent="0.25">
      <c r="B3" s="48" t="s">
        <v>44</v>
      </c>
      <c r="C3" s="48"/>
      <c r="D3" s="48"/>
      <c r="E3" s="48"/>
    </row>
    <row r="4" spans="1:5" ht="15.75" x14ac:dyDescent="0.25">
      <c r="A4" s="26" t="s">
        <v>146</v>
      </c>
      <c r="C4" s="25"/>
      <c r="D4" s="25"/>
      <c r="E4" s="25"/>
    </row>
    <row r="5" spans="1:5" x14ac:dyDescent="0.25">
      <c r="B5" s="49" t="s">
        <v>1</v>
      </c>
      <c r="C5" s="49"/>
      <c r="D5" s="49"/>
      <c r="E5" s="49"/>
    </row>
    <row r="6" spans="1:5" ht="42" customHeight="1" x14ac:dyDescent="0.25">
      <c r="A6" s="46" t="s">
        <v>25</v>
      </c>
      <c r="B6" s="46"/>
      <c r="C6" s="45" t="s">
        <v>24</v>
      </c>
      <c r="D6" s="45"/>
      <c r="E6" s="45"/>
    </row>
    <row r="7" spans="1:5" x14ac:dyDescent="0.25">
      <c r="A7" s="46" t="s">
        <v>26</v>
      </c>
      <c r="B7" s="46"/>
      <c r="C7" s="44" t="s">
        <v>155</v>
      </c>
      <c r="D7" s="45"/>
      <c r="E7" s="45"/>
    </row>
    <row r="8" spans="1:5" ht="39" customHeight="1" x14ac:dyDescent="0.25">
      <c r="A8" s="46" t="s">
        <v>27</v>
      </c>
      <c r="B8" s="46"/>
      <c r="C8" s="44" t="s">
        <v>2</v>
      </c>
      <c r="D8" s="45"/>
      <c r="E8" s="45"/>
    </row>
    <row r="9" spans="1:5" ht="26.25" customHeight="1" x14ac:dyDescent="0.25">
      <c r="A9" s="46" t="s">
        <v>28</v>
      </c>
      <c r="B9" s="46"/>
      <c r="C9" s="44" t="s">
        <v>21</v>
      </c>
      <c r="D9" s="45"/>
      <c r="E9" s="45"/>
    </row>
    <row r="10" spans="1:5" ht="15" customHeight="1" x14ac:dyDescent="0.25">
      <c r="A10" s="46" t="s">
        <v>29</v>
      </c>
      <c r="B10" s="46"/>
      <c r="C10" s="44" t="s">
        <v>3</v>
      </c>
      <c r="D10" s="45"/>
      <c r="E10" s="45"/>
    </row>
    <row r="11" spans="1:5" ht="38.25" customHeight="1" x14ac:dyDescent="0.25">
      <c r="A11" s="46" t="s">
        <v>30</v>
      </c>
      <c r="B11" s="46"/>
      <c r="C11" s="44" t="s">
        <v>4</v>
      </c>
      <c r="D11" s="45"/>
      <c r="E11" s="45"/>
    </row>
    <row r="12" spans="1:5" ht="27" customHeight="1" x14ac:dyDescent="0.25">
      <c r="A12" s="46" t="s">
        <v>31</v>
      </c>
      <c r="B12" s="46"/>
      <c r="C12" s="44" t="s">
        <v>67</v>
      </c>
      <c r="D12" s="44"/>
      <c r="E12" s="44"/>
    </row>
    <row r="13" spans="1:5" ht="30" customHeight="1" x14ac:dyDescent="0.25">
      <c r="A13" s="46" t="s">
        <v>32</v>
      </c>
      <c r="B13" s="46"/>
      <c r="C13" s="44" t="s">
        <v>60</v>
      </c>
      <c r="D13" s="45"/>
      <c r="E13" s="45"/>
    </row>
    <row r="14" spans="1:5" ht="25.5" customHeight="1" x14ac:dyDescent="0.25">
      <c r="A14" s="46" t="s">
        <v>33</v>
      </c>
      <c r="B14" s="46"/>
      <c r="C14" s="44" t="s">
        <v>5</v>
      </c>
      <c r="D14" s="45"/>
      <c r="E14" s="45"/>
    </row>
    <row r="15" spans="1:5" ht="25.5" customHeight="1" x14ac:dyDescent="0.25">
      <c r="A15" s="46" t="s">
        <v>34</v>
      </c>
      <c r="B15" s="46"/>
      <c r="C15" s="45" t="s">
        <v>6</v>
      </c>
      <c r="D15" s="44"/>
      <c r="E15" s="44"/>
    </row>
    <row r="16" spans="1:5" ht="27" customHeight="1" x14ac:dyDescent="0.25">
      <c r="A16" s="46" t="s">
        <v>35</v>
      </c>
      <c r="B16" s="46"/>
      <c r="C16" s="45" t="s">
        <v>66</v>
      </c>
      <c r="D16" s="44"/>
      <c r="E16" s="44"/>
    </row>
    <row r="17" spans="1:5" ht="27" customHeight="1" x14ac:dyDescent="0.25">
      <c r="A17" s="46" t="s">
        <v>36</v>
      </c>
      <c r="B17" s="46"/>
      <c r="C17" s="45" t="s">
        <v>88</v>
      </c>
      <c r="D17" s="45"/>
      <c r="E17" s="45"/>
    </row>
    <row r="18" spans="1:5" x14ac:dyDescent="0.25">
      <c r="A18" s="46" t="s">
        <v>37</v>
      </c>
      <c r="B18" s="46"/>
      <c r="C18" s="56" t="s">
        <v>92</v>
      </c>
      <c r="D18" s="56"/>
      <c r="E18" s="56"/>
    </row>
    <row r="20" spans="1:5" ht="38.25" x14ac:dyDescent="0.25">
      <c r="A20" s="54" t="s">
        <v>8</v>
      </c>
      <c r="B20" s="55"/>
      <c r="C20" s="5" t="s">
        <v>9</v>
      </c>
      <c r="D20" s="6" t="s">
        <v>10</v>
      </c>
      <c r="E20" s="6" t="s">
        <v>11</v>
      </c>
    </row>
    <row r="21" spans="1:5" ht="15.75" x14ac:dyDescent="0.25">
      <c r="A21" s="52" t="s">
        <v>148</v>
      </c>
      <c r="B21" s="53"/>
      <c r="C21" s="7" t="s">
        <v>51</v>
      </c>
      <c r="D21" s="50"/>
      <c r="E21" s="51"/>
    </row>
    <row r="22" spans="1:5" x14ac:dyDescent="0.25">
      <c r="A22" s="72"/>
      <c r="B22" s="73"/>
      <c r="C22" s="4" t="s">
        <v>12</v>
      </c>
      <c r="D22" s="67">
        <v>43</v>
      </c>
      <c r="E22" s="68"/>
    </row>
    <row r="23" spans="1:5" x14ac:dyDescent="0.25">
      <c r="A23" s="72"/>
      <c r="B23" s="73"/>
      <c r="C23" s="4" t="s">
        <v>13</v>
      </c>
      <c r="D23" s="63">
        <v>0</v>
      </c>
      <c r="E23" s="64"/>
    </row>
    <row r="24" spans="1:5" x14ac:dyDescent="0.25">
      <c r="A24" s="61"/>
      <c r="B24" s="62"/>
      <c r="C24" s="8" t="s">
        <v>14</v>
      </c>
      <c r="D24" s="65">
        <f>D22*D23</f>
        <v>0</v>
      </c>
      <c r="E24" s="66"/>
    </row>
    <row r="25" spans="1:5" x14ac:dyDescent="0.25">
      <c r="A25" s="59"/>
      <c r="B25" s="60"/>
      <c r="C25" s="4" t="s">
        <v>15</v>
      </c>
      <c r="D25" s="67"/>
      <c r="E25" s="68"/>
    </row>
    <row r="26" spans="1:5" x14ac:dyDescent="0.25">
      <c r="A26" s="59"/>
      <c r="B26" s="60"/>
      <c r="C26" s="4" t="s">
        <v>16</v>
      </c>
      <c r="D26" s="67"/>
      <c r="E26" s="68"/>
    </row>
    <row r="27" spans="1:5" x14ac:dyDescent="0.25">
      <c r="A27" s="61"/>
      <c r="B27" s="62"/>
      <c r="C27" s="69" t="s">
        <v>45</v>
      </c>
      <c r="D27" s="70"/>
      <c r="E27" s="71"/>
    </row>
    <row r="28" spans="1:5" ht="25.5" x14ac:dyDescent="0.25">
      <c r="A28" s="27" t="str">
        <f>$A$21</f>
        <v>1.1.</v>
      </c>
      <c r="B28" s="18" t="s">
        <v>25</v>
      </c>
      <c r="C28" s="10" t="s">
        <v>68</v>
      </c>
      <c r="D28" s="9"/>
      <c r="E28" s="9"/>
    </row>
    <row r="29" spans="1:5" x14ac:dyDescent="0.25">
      <c r="A29" s="61"/>
      <c r="B29" s="62"/>
      <c r="C29" s="69" t="s">
        <v>17</v>
      </c>
      <c r="D29" s="70"/>
      <c r="E29" s="71"/>
    </row>
    <row r="30" spans="1:5" ht="25.5" x14ac:dyDescent="0.25">
      <c r="A30" s="27" t="str">
        <f>$A$21</f>
        <v>1.1.</v>
      </c>
      <c r="B30" s="18" t="s">
        <v>26</v>
      </c>
      <c r="C30" s="10" t="s">
        <v>46</v>
      </c>
      <c r="D30" s="9"/>
      <c r="E30" s="9"/>
    </row>
    <row r="31" spans="1:5" x14ac:dyDescent="0.25">
      <c r="A31" s="27" t="str">
        <f t="shared" ref="A31:A48" si="0">$A$21</f>
        <v>1.1.</v>
      </c>
      <c r="B31" s="18" t="s">
        <v>27</v>
      </c>
      <c r="C31" s="12" t="s">
        <v>55</v>
      </c>
      <c r="D31" s="9"/>
      <c r="E31" s="9"/>
    </row>
    <row r="32" spans="1:5" ht="26.25" x14ac:dyDescent="0.25">
      <c r="A32" s="27" t="str">
        <f t="shared" si="0"/>
        <v>1.1.</v>
      </c>
      <c r="B32" s="18" t="s">
        <v>28</v>
      </c>
      <c r="C32" s="12" t="s">
        <v>152</v>
      </c>
      <c r="D32" s="9"/>
      <c r="E32" s="9"/>
    </row>
    <row r="33" spans="1:5" ht="13.5" customHeight="1" x14ac:dyDescent="0.25">
      <c r="A33" s="27" t="str">
        <f t="shared" si="0"/>
        <v>1.1.</v>
      </c>
      <c r="B33" s="18" t="s">
        <v>29</v>
      </c>
      <c r="C33" s="12" t="s">
        <v>93</v>
      </c>
      <c r="D33" s="9"/>
      <c r="E33" s="9"/>
    </row>
    <row r="34" spans="1:5" x14ac:dyDescent="0.25">
      <c r="A34" s="27" t="str">
        <f t="shared" si="0"/>
        <v>1.1.</v>
      </c>
      <c r="B34" s="18" t="s">
        <v>30</v>
      </c>
      <c r="C34" s="12" t="s">
        <v>94</v>
      </c>
      <c r="D34" s="9"/>
      <c r="E34" s="9"/>
    </row>
    <row r="35" spans="1:5" ht="26.25" x14ac:dyDescent="0.25">
      <c r="A35" s="27" t="str">
        <f t="shared" si="0"/>
        <v>1.1.</v>
      </c>
      <c r="B35" s="18" t="s">
        <v>31</v>
      </c>
      <c r="C35" s="12" t="s">
        <v>61</v>
      </c>
      <c r="D35" s="9"/>
      <c r="E35" s="9"/>
    </row>
    <row r="36" spans="1:5" x14ac:dyDescent="0.25">
      <c r="A36" s="27" t="str">
        <f t="shared" si="0"/>
        <v>1.1.</v>
      </c>
      <c r="B36" s="18" t="s">
        <v>32</v>
      </c>
      <c r="C36" s="12" t="s">
        <v>89</v>
      </c>
      <c r="D36" s="9"/>
      <c r="E36" s="9"/>
    </row>
    <row r="37" spans="1:5" ht="26.25" x14ac:dyDescent="0.25">
      <c r="A37" s="27" t="str">
        <f t="shared" si="0"/>
        <v>1.1.</v>
      </c>
      <c r="B37" s="18" t="s">
        <v>33</v>
      </c>
      <c r="C37" s="12" t="s">
        <v>71</v>
      </c>
      <c r="D37" s="9"/>
      <c r="E37" s="9"/>
    </row>
    <row r="38" spans="1:5" ht="26.25" x14ac:dyDescent="0.25">
      <c r="A38" s="27" t="str">
        <f t="shared" si="0"/>
        <v>1.1.</v>
      </c>
      <c r="B38" s="18" t="s">
        <v>34</v>
      </c>
      <c r="C38" s="12" t="s">
        <v>86</v>
      </c>
      <c r="D38" s="9"/>
      <c r="E38" s="9"/>
    </row>
    <row r="39" spans="1:5" x14ac:dyDescent="0.25">
      <c r="A39" s="27" t="str">
        <f t="shared" si="0"/>
        <v>1.1.</v>
      </c>
      <c r="B39" s="18" t="s">
        <v>35</v>
      </c>
      <c r="C39" s="24" t="s">
        <v>48</v>
      </c>
      <c r="D39" s="9"/>
      <c r="E39" s="9"/>
    </row>
    <row r="40" spans="1:5" x14ac:dyDescent="0.25">
      <c r="A40" s="27" t="str">
        <f t="shared" si="0"/>
        <v>1.1.</v>
      </c>
      <c r="B40" s="18" t="s">
        <v>36</v>
      </c>
      <c r="C40" s="12" t="s">
        <v>90</v>
      </c>
      <c r="D40" s="9"/>
      <c r="E40" s="9"/>
    </row>
    <row r="41" spans="1:5" x14ac:dyDescent="0.25">
      <c r="A41" s="27" t="str">
        <f t="shared" si="0"/>
        <v>1.1.</v>
      </c>
      <c r="B41" s="18" t="s">
        <v>37</v>
      </c>
      <c r="C41" s="12" t="s">
        <v>84</v>
      </c>
      <c r="D41" s="9"/>
      <c r="E41" s="9"/>
    </row>
    <row r="42" spans="1:5" x14ac:dyDescent="0.25">
      <c r="A42" s="27" t="str">
        <f t="shared" si="0"/>
        <v>1.1.</v>
      </c>
      <c r="B42" s="18" t="s">
        <v>38</v>
      </c>
      <c r="C42" s="12" t="s">
        <v>56</v>
      </c>
      <c r="D42" s="9"/>
      <c r="E42" s="9"/>
    </row>
    <row r="43" spans="1:5" x14ac:dyDescent="0.25">
      <c r="A43" s="27" t="str">
        <f t="shared" si="0"/>
        <v>1.1.</v>
      </c>
      <c r="B43" s="18" t="s">
        <v>39</v>
      </c>
      <c r="C43" s="12" t="s">
        <v>57</v>
      </c>
      <c r="D43" s="9"/>
      <c r="E43" s="9"/>
    </row>
    <row r="44" spans="1:5" ht="26.25" x14ac:dyDescent="0.25">
      <c r="A44" s="27" t="str">
        <f t="shared" si="0"/>
        <v>1.1.</v>
      </c>
      <c r="B44" s="18" t="s">
        <v>40</v>
      </c>
      <c r="C44" s="12" t="s">
        <v>81</v>
      </c>
      <c r="D44" s="9"/>
      <c r="E44" s="9"/>
    </row>
    <row r="45" spans="1:5" ht="26.25" x14ac:dyDescent="0.25">
      <c r="A45" s="27" t="str">
        <f t="shared" si="0"/>
        <v>1.1.</v>
      </c>
      <c r="B45" s="18" t="s">
        <v>41</v>
      </c>
      <c r="C45" s="12" t="s">
        <v>82</v>
      </c>
      <c r="D45" s="9"/>
      <c r="E45" s="9"/>
    </row>
    <row r="46" spans="1:5" x14ac:dyDescent="0.25">
      <c r="A46" s="27" t="str">
        <f t="shared" si="0"/>
        <v>1.1.</v>
      </c>
      <c r="B46" s="18" t="s">
        <v>42</v>
      </c>
      <c r="C46" s="12" t="s">
        <v>91</v>
      </c>
      <c r="D46" s="9"/>
      <c r="E46" s="9"/>
    </row>
    <row r="47" spans="1:5" ht="26.25" x14ac:dyDescent="0.25">
      <c r="A47" s="27" t="str">
        <f t="shared" si="0"/>
        <v>1.1.</v>
      </c>
      <c r="B47" s="18" t="s">
        <v>43</v>
      </c>
      <c r="C47" s="32" t="s">
        <v>83</v>
      </c>
      <c r="D47" s="9"/>
      <c r="E47" s="9"/>
    </row>
    <row r="48" spans="1:5" ht="15.75" thickBot="1" x14ac:dyDescent="0.3">
      <c r="A48" s="27" t="str">
        <f t="shared" si="0"/>
        <v>1.1.</v>
      </c>
      <c r="B48" s="18" t="s">
        <v>69</v>
      </c>
      <c r="C48" s="32" t="s">
        <v>70</v>
      </c>
      <c r="D48" s="9"/>
      <c r="E48" s="9"/>
    </row>
    <row r="49" spans="1:5" x14ac:dyDescent="0.25">
      <c r="A49" s="20"/>
      <c r="B49" s="21"/>
      <c r="C49" s="13" t="s">
        <v>18</v>
      </c>
      <c r="D49" s="57">
        <v>52201</v>
      </c>
      <c r="E49" s="58"/>
    </row>
    <row r="51" spans="1:5" ht="38.25" x14ac:dyDescent="0.25">
      <c r="A51" s="54" t="s">
        <v>8</v>
      </c>
      <c r="B51" s="55"/>
      <c r="C51" s="5" t="s">
        <v>9</v>
      </c>
      <c r="D51" s="6" t="s">
        <v>10</v>
      </c>
      <c r="E51" s="6" t="s">
        <v>11</v>
      </c>
    </row>
    <row r="52" spans="1:5" ht="15.75" x14ac:dyDescent="0.25">
      <c r="A52" s="52" t="s">
        <v>147</v>
      </c>
      <c r="B52" s="53"/>
      <c r="C52" s="7" t="s">
        <v>85</v>
      </c>
      <c r="D52" s="50"/>
      <c r="E52" s="51"/>
    </row>
    <row r="53" spans="1:5" x14ac:dyDescent="0.25">
      <c r="A53" s="72"/>
      <c r="B53" s="73"/>
      <c r="C53" s="4" t="s">
        <v>12</v>
      </c>
      <c r="D53" s="67">
        <v>10</v>
      </c>
      <c r="E53" s="68"/>
    </row>
    <row r="54" spans="1:5" x14ac:dyDescent="0.25">
      <c r="A54" s="72"/>
      <c r="B54" s="73"/>
      <c r="C54" s="4" t="s">
        <v>13</v>
      </c>
      <c r="D54" s="63">
        <v>0</v>
      </c>
      <c r="E54" s="64"/>
    </row>
    <row r="55" spans="1:5" x14ac:dyDescent="0.25">
      <c r="A55" s="61"/>
      <c r="B55" s="62"/>
      <c r="C55" s="8" t="s">
        <v>14</v>
      </c>
      <c r="D55" s="65">
        <f>D53*D54</f>
        <v>0</v>
      </c>
      <c r="E55" s="66"/>
    </row>
    <row r="56" spans="1:5" x14ac:dyDescent="0.25">
      <c r="A56" s="59"/>
      <c r="B56" s="60"/>
      <c r="C56" s="4" t="s">
        <v>15</v>
      </c>
      <c r="D56" s="67"/>
      <c r="E56" s="68"/>
    </row>
    <row r="57" spans="1:5" x14ac:dyDescent="0.25">
      <c r="A57" s="59"/>
      <c r="B57" s="60"/>
      <c r="C57" s="4" t="s">
        <v>16</v>
      </c>
      <c r="D57" s="67"/>
      <c r="E57" s="68"/>
    </row>
    <row r="58" spans="1:5" x14ac:dyDescent="0.25">
      <c r="A58" s="61"/>
      <c r="B58" s="62"/>
      <c r="C58" s="69" t="s">
        <v>45</v>
      </c>
      <c r="D58" s="70"/>
      <c r="E58" s="71"/>
    </row>
    <row r="59" spans="1:5" ht="25.5" x14ac:dyDescent="0.25">
      <c r="A59" s="27" t="str">
        <f>$A$52</f>
        <v>1.2.</v>
      </c>
      <c r="B59" s="18" t="s">
        <v>25</v>
      </c>
      <c r="C59" s="10" t="s">
        <v>68</v>
      </c>
      <c r="D59" s="9"/>
      <c r="E59" s="9"/>
    </row>
    <row r="60" spans="1:5" x14ac:dyDescent="0.25">
      <c r="A60" s="61"/>
      <c r="B60" s="62"/>
      <c r="C60" s="69" t="s">
        <v>17</v>
      </c>
      <c r="D60" s="70"/>
      <c r="E60" s="71"/>
    </row>
    <row r="61" spans="1:5" ht="25.5" x14ac:dyDescent="0.25">
      <c r="A61" s="27" t="str">
        <f>$A$52</f>
        <v>1.2.</v>
      </c>
      <c r="B61" s="18" t="s">
        <v>26</v>
      </c>
      <c r="C61" s="10" t="s">
        <v>46</v>
      </c>
      <c r="D61" s="9"/>
      <c r="E61" s="9"/>
    </row>
    <row r="62" spans="1:5" x14ac:dyDescent="0.25">
      <c r="A62" s="27" t="str">
        <f t="shared" ref="A62:A79" si="1">$A$52</f>
        <v>1.2.</v>
      </c>
      <c r="B62" s="18" t="s">
        <v>27</v>
      </c>
      <c r="C62" s="12" t="s">
        <v>55</v>
      </c>
      <c r="D62" s="9"/>
      <c r="E62" s="9"/>
    </row>
    <row r="63" spans="1:5" ht="26.25" x14ac:dyDescent="0.25">
      <c r="A63" s="27" t="str">
        <f t="shared" si="1"/>
        <v>1.2.</v>
      </c>
      <c r="B63" s="18" t="s">
        <v>28</v>
      </c>
      <c r="C63" s="12" t="s">
        <v>152</v>
      </c>
      <c r="D63" s="9"/>
      <c r="E63" s="9"/>
    </row>
    <row r="64" spans="1:5" ht="26.25" x14ac:dyDescent="0.25">
      <c r="A64" s="27" t="str">
        <f t="shared" si="1"/>
        <v>1.2.</v>
      </c>
      <c r="B64" s="18" t="s">
        <v>29</v>
      </c>
      <c r="C64" s="12" t="s">
        <v>93</v>
      </c>
      <c r="D64" s="9"/>
      <c r="E64" s="9"/>
    </row>
    <row r="65" spans="1:5" x14ac:dyDescent="0.25">
      <c r="A65" s="27" t="str">
        <f t="shared" si="1"/>
        <v>1.2.</v>
      </c>
      <c r="B65" s="18" t="s">
        <v>30</v>
      </c>
      <c r="C65" s="12" t="s">
        <v>94</v>
      </c>
      <c r="D65" s="9"/>
      <c r="E65" s="9"/>
    </row>
    <row r="66" spans="1:5" ht="26.25" x14ac:dyDescent="0.25">
      <c r="A66" s="27" t="str">
        <f t="shared" si="1"/>
        <v>1.2.</v>
      </c>
      <c r="B66" s="18" t="s">
        <v>31</v>
      </c>
      <c r="C66" s="12" t="s">
        <v>61</v>
      </c>
      <c r="D66" s="9"/>
      <c r="E66" s="9"/>
    </row>
    <row r="67" spans="1:5" x14ac:dyDescent="0.25">
      <c r="A67" s="27" t="str">
        <f t="shared" si="1"/>
        <v>1.2.</v>
      </c>
      <c r="B67" s="18" t="s">
        <v>32</v>
      </c>
      <c r="C67" s="12" t="s">
        <v>89</v>
      </c>
      <c r="D67" s="9"/>
      <c r="E67" s="9"/>
    </row>
    <row r="68" spans="1:5" ht="26.25" x14ac:dyDescent="0.25">
      <c r="A68" s="27" t="str">
        <f t="shared" si="1"/>
        <v>1.2.</v>
      </c>
      <c r="B68" s="18" t="s">
        <v>33</v>
      </c>
      <c r="C68" s="12" t="s">
        <v>95</v>
      </c>
      <c r="D68" s="9"/>
      <c r="E68" s="9"/>
    </row>
    <row r="69" spans="1:5" ht="26.25" x14ac:dyDescent="0.25">
      <c r="A69" s="27" t="str">
        <f t="shared" si="1"/>
        <v>1.2.</v>
      </c>
      <c r="B69" s="18" t="s">
        <v>34</v>
      </c>
      <c r="C69" s="12" t="s">
        <v>87</v>
      </c>
      <c r="D69" s="9"/>
      <c r="E69" s="9"/>
    </row>
    <row r="70" spans="1:5" x14ac:dyDescent="0.25">
      <c r="A70" s="27" t="str">
        <f t="shared" si="1"/>
        <v>1.2.</v>
      </c>
      <c r="B70" s="18" t="s">
        <v>35</v>
      </c>
      <c r="C70" s="24" t="s">
        <v>48</v>
      </c>
      <c r="D70" s="9"/>
      <c r="E70" s="9"/>
    </row>
    <row r="71" spans="1:5" x14ac:dyDescent="0.25">
      <c r="A71" s="27" t="str">
        <f t="shared" si="1"/>
        <v>1.2.</v>
      </c>
      <c r="B71" s="18" t="s">
        <v>36</v>
      </c>
      <c r="C71" s="12" t="s">
        <v>96</v>
      </c>
      <c r="D71" s="9"/>
      <c r="E71" s="9"/>
    </row>
    <row r="72" spans="1:5" x14ac:dyDescent="0.25">
      <c r="A72" s="27" t="str">
        <f t="shared" si="1"/>
        <v>1.2.</v>
      </c>
      <c r="B72" s="18" t="s">
        <v>37</v>
      </c>
      <c r="C72" s="12" t="s">
        <v>97</v>
      </c>
      <c r="D72" s="9"/>
      <c r="E72" s="9"/>
    </row>
    <row r="73" spans="1:5" x14ac:dyDescent="0.25">
      <c r="A73" s="27" t="str">
        <f t="shared" si="1"/>
        <v>1.2.</v>
      </c>
      <c r="B73" s="18" t="s">
        <v>38</v>
      </c>
      <c r="C73" s="12" t="s">
        <v>56</v>
      </c>
      <c r="D73" s="9"/>
      <c r="E73" s="9"/>
    </row>
    <row r="74" spans="1:5" x14ac:dyDescent="0.25">
      <c r="A74" s="27" t="str">
        <f t="shared" si="1"/>
        <v>1.2.</v>
      </c>
      <c r="B74" s="18" t="s">
        <v>39</v>
      </c>
      <c r="C74" s="12" t="s">
        <v>57</v>
      </c>
      <c r="D74" s="9"/>
      <c r="E74" s="9"/>
    </row>
    <row r="75" spans="1:5" ht="26.25" x14ac:dyDescent="0.25">
      <c r="A75" s="27" t="str">
        <f t="shared" si="1"/>
        <v>1.2.</v>
      </c>
      <c r="B75" s="18" t="s">
        <v>40</v>
      </c>
      <c r="C75" s="12" t="s">
        <v>81</v>
      </c>
      <c r="D75" s="9"/>
      <c r="E75" s="9"/>
    </row>
    <row r="76" spans="1:5" ht="26.25" x14ac:dyDescent="0.25">
      <c r="A76" s="27" t="str">
        <f t="shared" si="1"/>
        <v>1.2.</v>
      </c>
      <c r="B76" s="18" t="s">
        <v>41</v>
      </c>
      <c r="C76" s="12" t="s">
        <v>82</v>
      </c>
      <c r="D76" s="9"/>
      <c r="E76" s="9"/>
    </row>
    <row r="77" spans="1:5" x14ac:dyDescent="0.25">
      <c r="A77" s="27" t="str">
        <f t="shared" si="1"/>
        <v>1.2.</v>
      </c>
      <c r="B77" s="18" t="s">
        <v>42</v>
      </c>
      <c r="C77" s="12" t="s">
        <v>91</v>
      </c>
      <c r="D77" s="9"/>
      <c r="E77" s="9"/>
    </row>
    <row r="78" spans="1:5" ht="26.25" x14ac:dyDescent="0.25">
      <c r="A78" s="27" t="str">
        <f t="shared" si="1"/>
        <v>1.2.</v>
      </c>
      <c r="B78" s="18" t="s">
        <v>43</v>
      </c>
      <c r="C78" s="32" t="s">
        <v>83</v>
      </c>
      <c r="D78" s="33"/>
      <c r="E78" s="34"/>
    </row>
    <row r="79" spans="1:5" ht="15.75" thickBot="1" x14ac:dyDescent="0.3">
      <c r="A79" s="27" t="str">
        <f t="shared" si="1"/>
        <v>1.2.</v>
      </c>
      <c r="B79" s="18" t="s">
        <v>69</v>
      </c>
      <c r="C79" s="32" t="s">
        <v>70</v>
      </c>
      <c r="D79" s="33"/>
      <c r="E79" s="34"/>
    </row>
    <row r="80" spans="1:5" x14ac:dyDescent="0.25">
      <c r="A80" s="20"/>
      <c r="B80" s="21"/>
      <c r="C80" s="13" t="s">
        <v>18</v>
      </c>
      <c r="D80" s="74">
        <v>52201</v>
      </c>
      <c r="E80" s="75"/>
    </row>
    <row r="81" spans="1:5" x14ac:dyDescent="0.25">
      <c r="A81" s="36"/>
      <c r="B81" s="19"/>
      <c r="C81" s="11" t="s">
        <v>19</v>
      </c>
      <c r="D81" s="63" t="s">
        <v>20</v>
      </c>
      <c r="E81" s="64"/>
    </row>
    <row r="83" spans="1:5" ht="38.25" x14ac:dyDescent="0.25">
      <c r="A83" s="54" t="s">
        <v>8</v>
      </c>
      <c r="B83" s="55"/>
      <c r="C83" s="5" t="s">
        <v>9</v>
      </c>
      <c r="D83" s="6" t="s">
        <v>10</v>
      </c>
      <c r="E83" s="6" t="s">
        <v>11</v>
      </c>
    </row>
    <row r="84" spans="1:5" ht="15.75" x14ac:dyDescent="0.25">
      <c r="A84" s="52" t="s">
        <v>149</v>
      </c>
      <c r="B84" s="53"/>
      <c r="C84" s="7" t="s">
        <v>52</v>
      </c>
      <c r="D84" s="50"/>
      <c r="E84" s="51"/>
    </row>
    <row r="85" spans="1:5" x14ac:dyDescent="0.25">
      <c r="A85" s="72"/>
      <c r="B85" s="73"/>
      <c r="C85" s="4" t="s">
        <v>12</v>
      </c>
      <c r="D85" s="67">
        <v>66</v>
      </c>
      <c r="E85" s="68"/>
    </row>
    <row r="86" spans="1:5" x14ac:dyDescent="0.25">
      <c r="A86" s="72"/>
      <c r="B86" s="73"/>
      <c r="C86" s="4" t="s">
        <v>13</v>
      </c>
      <c r="D86" s="63">
        <v>0</v>
      </c>
      <c r="E86" s="64"/>
    </row>
    <row r="87" spans="1:5" x14ac:dyDescent="0.25">
      <c r="A87" s="61"/>
      <c r="B87" s="62"/>
      <c r="C87" s="8" t="s">
        <v>14</v>
      </c>
      <c r="D87" s="65">
        <f>D85*D86</f>
        <v>0</v>
      </c>
      <c r="E87" s="66"/>
    </row>
    <row r="88" spans="1:5" x14ac:dyDescent="0.25">
      <c r="A88" s="59"/>
      <c r="B88" s="60"/>
      <c r="C88" s="4" t="s">
        <v>15</v>
      </c>
      <c r="D88" s="67"/>
      <c r="E88" s="68"/>
    </row>
    <row r="89" spans="1:5" x14ac:dyDescent="0.25">
      <c r="A89" s="59"/>
      <c r="B89" s="60"/>
      <c r="C89" s="4" t="s">
        <v>16</v>
      </c>
      <c r="D89" s="67"/>
      <c r="E89" s="68"/>
    </row>
    <row r="90" spans="1:5" x14ac:dyDescent="0.25">
      <c r="A90" s="61"/>
      <c r="B90" s="62"/>
      <c r="C90" s="69" t="s">
        <v>54</v>
      </c>
      <c r="D90" s="70"/>
      <c r="E90" s="71"/>
    </row>
    <row r="91" spans="1:5" ht="25.5" x14ac:dyDescent="0.25">
      <c r="A91" s="27" t="str">
        <f>$A$84</f>
        <v>1.3.</v>
      </c>
      <c r="B91" s="18" t="s">
        <v>25</v>
      </c>
      <c r="C91" s="10" t="s">
        <v>68</v>
      </c>
      <c r="D91" s="30"/>
      <c r="E91" s="37"/>
    </row>
    <row r="92" spans="1:5" x14ac:dyDescent="0.25">
      <c r="A92" s="61"/>
      <c r="B92" s="62"/>
      <c r="C92" s="69" t="s">
        <v>17</v>
      </c>
      <c r="D92" s="70"/>
      <c r="E92" s="71"/>
    </row>
    <row r="93" spans="1:5" ht="25.5" x14ac:dyDescent="0.25">
      <c r="A93" s="27" t="str">
        <f>$A$84</f>
        <v>1.3.</v>
      </c>
      <c r="B93" s="18" t="s">
        <v>26</v>
      </c>
      <c r="C93" s="10" t="s">
        <v>46</v>
      </c>
      <c r="D93" s="9"/>
      <c r="E93" s="9"/>
    </row>
    <row r="94" spans="1:5" x14ac:dyDescent="0.25">
      <c r="A94" s="27" t="str">
        <f t="shared" ref="A94:A110" si="2">$A$84</f>
        <v>1.3.</v>
      </c>
      <c r="B94" s="18" t="s">
        <v>27</v>
      </c>
      <c r="C94" s="12" t="s">
        <v>47</v>
      </c>
      <c r="D94" s="9"/>
      <c r="E94" s="9"/>
    </row>
    <row r="95" spans="1:5" ht="26.25" x14ac:dyDescent="0.25">
      <c r="A95" s="27" t="str">
        <f t="shared" si="2"/>
        <v>1.3.</v>
      </c>
      <c r="B95" s="18" t="s">
        <v>28</v>
      </c>
      <c r="C95" s="12" t="s">
        <v>154</v>
      </c>
      <c r="D95" s="9"/>
      <c r="E95" s="9"/>
    </row>
    <row r="96" spans="1:5" ht="26.25" x14ac:dyDescent="0.25">
      <c r="A96" s="27" t="str">
        <f t="shared" si="2"/>
        <v>1.3.</v>
      </c>
      <c r="B96" s="18" t="s">
        <v>29</v>
      </c>
      <c r="C96" s="12" t="s">
        <v>98</v>
      </c>
      <c r="D96" s="9"/>
      <c r="E96" s="9"/>
    </row>
    <row r="97" spans="1:5" ht="26.25" x14ac:dyDescent="0.25">
      <c r="A97" s="27" t="str">
        <f t="shared" si="2"/>
        <v>1.3.</v>
      </c>
      <c r="B97" s="18" t="s">
        <v>30</v>
      </c>
      <c r="C97" s="12" t="s">
        <v>99</v>
      </c>
      <c r="D97" s="9"/>
      <c r="E97" s="9"/>
    </row>
    <row r="98" spans="1:5" ht="26.25" x14ac:dyDescent="0.25">
      <c r="A98" s="27" t="str">
        <f t="shared" si="2"/>
        <v>1.3.</v>
      </c>
      <c r="B98" s="18" t="s">
        <v>31</v>
      </c>
      <c r="C98" s="12" t="s">
        <v>61</v>
      </c>
      <c r="D98" s="9"/>
      <c r="E98" s="9"/>
    </row>
    <row r="99" spans="1:5" x14ac:dyDescent="0.25">
      <c r="A99" s="27" t="str">
        <f t="shared" si="2"/>
        <v>1.3.</v>
      </c>
      <c r="B99" s="18" t="s">
        <v>32</v>
      </c>
      <c r="C99" s="12" t="s">
        <v>58</v>
      </c>
      <c r="D99" s="9"/>
      <c r="E99" s="9"/>
    </row>
    <row r="100" spans="1:5" ht="26.25" x14ac:dyDescent="0.25">
      <c r="A100" s="27" t="str">
        <f t="shared" si="2"/>
        <v>1.3.</v>
      </c>
      <c r="B100" s="18" t="s">
        <v>33</v>
      </c>
      <c r="C100" s="12" t="s">
        <v>100</v>
      </c>
      <c r="D100" s="9"/>
      <c r="E100" s="9"/>
    </row>
    <row r="101" spans="1:5" ht="26.25" x14ac:dyDescent="0.25">
      <c r="A101" s="27" t="str">
        <f t="shared" si="2"/>
        <v>1.3.</v>
      </c>
      <c r="B101" s="18" t="s">
        <v>34</v>
      </c>
      <c r="C101" s="12" t="s">
        <v>62</v>
      </c>
      <c r="D101" s="9"/>
      <c r="E101" s="9"/>
    </row>
    <row r="102" spans="1:5" x14ac:dyDescent="0.25">
      <c r="A102" s="27" t="str">
        <f t="shared" si="2"/>
        <v>1.3.</v>
      </c>
      <c r="B102" s="18" t="s">
        <v>36</v>
      </c>
      <c r="C102" s="24" t="s">
        <v>48</v>
      </c>
      <c r="D102" s="9"/>
      <c r="E102" s="9"/>
    </row>
    <row r="103" spans="1:5" ht="26.25" x14ac:dyDescent="0.25">
      <c r="A103" s="27" t="str">
        <f t="shared" si="2"/>
        <v>1.3.</v>
      </c>
      <c r="B103" s="18" t="s">
        <v>37</v>
      </c>
      <c r="C103" s="12" t="s">
        <v>101</v>
      </c>
      <c r="D103" s="9"/>
      <c r="E103" s="9"/>
    </row>
    <row r="104" spans="1:5" x14ac:dyDescent="0.25">
      <c r="A104" s="27" t="str">
        <f t="shared" si="2"/>
        <v>1.3.</v>
      </c>
      <c r="B104" s="18" t="s">
        <v>38</v>
      </c>
      <c r="C104" s="12" t="s">
        <v>102</v>
      </c>
      <c r="D104" s="9"/>
      <c r="E104" s="9"/>
    </row>
    <row r="105" spans="1:5" x14ac:dyDescent="0.25">
      <c r="A105" s="27" t="str">
        <f t="shared" si="2"/>
        <v>1.3.</v>
      </c>
      <c r="B105" s="18" t="s">
        <v>39</v>
      </c>
      <c r="C105" s="12" t="s">
        <v>49</v>
      </c>
      <c r="D105" s="9"/>
      <c r="E105" s="9"/>
    </row>
    <row r="106" spans="1:5" x14ac:dyDescent="0.25">
      <c r="A106" s="27" t="str">
        <f t="shared" si="2"/>
        <v>1.3.</v>
      </c>
      <c r="B106" s="18" t="s">
        <v>40</v>
      </c>
      <c r="C106" s="12" t="s">
        <v>50</v>
      </c>
      <c r="D106" s="9"/>
      <c r="E106" s="9"/>
    </row>
    <row r="107" spans="1:5" ht="26.25" x14ac:dyDescent="0.25">
      <c r="A107" s="27" t="str">
        <f t="shared" si="2"/>
        <v>1.3.</v>
      </c>
      <c r="B107" s="18" t="s">
        <v>41</v>
      </c>
      <c r="C107" s="12" t="s">
        <v>103</v>
      </c>
      <c r="D107" s="9"/>
      <c r="E107" s="9"/>
    </row>
    <row r="108" spans="1:5" ht="26.25" x14ac:dyDescent="0.25">
      <c r="A108" s="27" t="str">
        <f t="shared" si="2"/>
        <v>1.3.</v>
      </c>
      <c r="B108" s="18" t="s">
        <v>42</v>
      </c>
      <c r="C108" s="12" t="s">
        <v>104</v>
      </c>
      <c r="D108" s="9"/>
      <c r="E108" s="9"/>
    </row>
    <row r="109" spans="1:5" x14ac:dyDescent="0.25">
      <c r="A109" s="27" t="str">
        <f t="shared" si="2"/>
        <v>1.3.</v>
      </c>
      <c r="B109" s="18" t="s">
        <v>43</v>
      </c>
      <c r="C109" s="12" t="s">
        <v>91</v>
      </c>
      <c r="D109" s="9"/>
      <c r="E109" s="9"/>
    </row>
    <row r="110" spans="1:5" ht="27" thickBot="1" x14ac:dyDescent="0.3">
      <c r="A110" s="27" t="str">
        <f t="shared" si="2"/>
        <v>1.3.</v>
      </c>
      <c r="B110" s="18" t="s">
        <v>69</v>
      </c>
      <c r="C110" s="32" t="s">
        <v>83</v>
      </c>
      <c r="D110" s="9"/>
      <c r="E110" s="9"/>
    </row>
    <row r="111" spans="1:5" x14ac:dyDescent="0.25">
      <c r="A111" s="20"/>
      <c r="B111" s="21"/>
      <c r="C111" s="13" t="s">
        <v>18</v>
      </c>
      <c r="D111" s="74">
        <v>52201</v>
      </c>
      <c r="E111" s="75"/>
    </row>
    <row r="112" spans="1:5" x14ac:dyDescent="0.25">
      <c r="A112" s="36"/>
      <c r="B112" s="19"/>
      <c r="C112" s="11" t="s">
        <v>19</v>
      </c>
      <c r="D112" s="63" t="s">
        <v>20</v>
      </c>
      <c r="E112" s="64"/>
    </row>
    <row r="114" spans="1:5" ht="38.25" x14ac:dyDescent="0.25">
      <c r="A114" s="54" t="s">
        <v>8</v>
      </c>
      <c r="B114" s="55"/>
      <c r="C114" s="5" t="s">
        <v>9</v>
      </c>
      <c r="D114" s="6" t="s">
        <v>10</v>
      </c>
      <c r="E114" s="6" t="s">
        <v>11</v>
      </c>
    </row>
    <row r="115" spans="1:5" ht="15.75" x14ac:dyDescent="0.25">
      <c r="A115" s="52" t="s">
        <v>150</v>
      </c>
      <c r="B115" s="53"/>
      <c r="C115" s="7" t="s">
        <v>53</v>
      </c>
      <c r="D115" s="50"/>
      <c r="E115" s="51"/>
    </row>
    <row r="116" spans="1:5" x14ac:dyDescent="0.25">
      <c r="A116" s="72"/>
      <c r="B116" s="73"/>
      <c r="C116" s="4" t="s">
        <v>12</v>
      </c>
      <c r="D116" s="67">
        <v>10</v>
      </c>
      <c r="E116" s="68"/>
    </row>
    <row r="117" spans="1:5" x14ac:dyDescent="0.25">
      <c r="A117" s="72"/>
      <c r="B117" s="73"/>
      <c r="C117" s="4" t="s">
        <v>13</v>
      </c>
      <c r="D117" s="63">
        <v>0</v>
      </c>
      <c r="E117" s="64"/>
    </row>
    <row r="118" spans="1:5" x14ac:dyDescent="0.25">
      <c r="A118" s="61"/>
      <c r="B118" s="62"/>
      <c r="C118" s="8" t="s">
        <v>14</v>
      </c>
      <c r="D118" s="65">
        <f>D116*D117</f>
        <v>0</v>
      </c>
      <c r="E118" s="66"/>
    </row>
    <row r="119" spans="1:5" x14ac:dyDescent="0.25">
      <c r="A119" s="59"/>
      <c r="B119" s="60"/>
      <c r="C119" s="4" t="s">
        <v>15</v>
      </c>
      <c r="D119" s="67"/>
      <c r="E119" s="68"/>
    </row>
    <row r="120" spans="1:5" x14ac:dyDescent="0.25">
      <c r="A120" s="59"/>
      <c r="B120" s="60"/>
      <c r="C120" s="4" t="s">
        <v>16</v>
      </c>
      <c r="D120" s="67"/>
      <c r="E120" s="68"/>
    </row>
    <row r="121" spans="1:5" x14ac:dyDescent="0.25">
      <c r="A121" s="61"/>
      <c r="B121" s="62"/>
      <c r="C121" s="69" t="s">
        <v>54</v>
      </c>
      <c r="D121" s="70"/>
      <c r="E121" s="71"/>
    </row>
    <row r="122" spans="1:5" ht="25.5" x14ac:dyDescent="0.25">
      <c r="A122" s="27" t="str">
        <f>$A$115</f>
        <v>1.4.</v>
      </c>
      <c r="B122" s="18" t="s">
        <v>25</v>
      </c>
      <c r="C122" s="10" t="s">
        <v>68</v>
      </c>
      <c r="D122" s="30"/>
      <c r="E122" s="37"/>
    </row>
    <row r="123" spans="1:5" x14ac:dyDescent="0.25">
      <c r="A123" s="61"/>
      <c r="B123" s="62"/>
      <c r="C123" s="69" t="s">
        <v>17</v>
      </c>
      <c r="D123" s="70"/>
      <c r="E123" s="71"/>
    </row>
    <row r="124" spans="1:5" ht="25.5" x14ac:dyDescent="0.25">
      <c r="A124" s="27" t="str">
        <f>$A$115</f>
        <v>1.4.</v>
      </c>
      <c r="B124" s="18" t="s">
        <v>26</v>
      </c>
      <c r="C124" s="10" t="s">
        <v>46</v>
      </c>
      <c r="D124" s="9"/>
      <c r="E124" s="9"/>
    </row>
    <row r="125" spans="1:5" x14ac:dyDescent="0.25">
      <c r="A125" s="27" t="str">
        <f t="shared" ref="A125:A141" si="3">$A$115</f>
        <v>1.4.</v>
      </c>
      <c r="B125" s="18" t="s">
        <v>27</v>
      </c>
      <c r="C125" s="12" t="s">
        <v>47</v>
      </c>
      <c r="D125" s="9"/>
      <c r="E125" s="9"/>
    </row>
    <row r="126" spans="1:5" ht="26.25" x14ac:dyDescent="0.25">
      <c r="A126" s="27" t="str">
        <f t="shared" si="3"/>
        <v>1.4.</v>
      </c>
      <c r="B126" s="18" t="s">
        <v>28</v>
      </c>
      <c r="C126" s="12" t="s">
        <v>153</v>
      </c>
      <c r="D126" s="9"/>
      <c r="E126" s="9"/>
    </row>
    <row r="127" spans="1:5" ht="26.25" x14ac:dyDescent="0.25">
      <c r="A127" s="27" t="str">
        <f t="shared" si="3"/>
        <v>1.4.</v>
      </c>
      <c r="B127" s="18" t="s">
        <v>29</v>
      </c>
      <c r="C127" s="12" t="s">
        <v>98</v>
      </c>
      <c r="D127" s="9"/>
      <c r="E127" s="9"/>
    </row>
    <row r="128" spans="1:5" ht="26.25" x14ac:dyDescent="0.25">
      <c r="A128" s="27" t="str">
        <f t="shared" si="3"/>
        <v>1.4.</v>
      </c>
      <c r="B128" s="18" t="s">
        <v>30</v>
      </c>
      <c r="C128" s="12" t="s">
        <v>99</v>
      </c>
      <c r="D128" s="9"/>
      <c r="E128" s="9"/>
    </row>
    <row r="129" spans="1:5" ht="26.25" x14ac:dyDescent="0.25">
      <c r="A129" s="27" t="str">
        <f t="shared" si="3"/>
        <v>1.4.</v>
      </c>
      <c r="B129" s="18" t="s">
        <v>31</v>
      </c>
      <c r="C129" s="12" t="s">
        <v>61</v>
      </c>
      <c r="D129" s="9"/>
      <c r="E129" s="9"/>
    </row>
    <row r="130" spans="1:5" x14ac:dyDescent="0.25">
      <c r="A130" s="27" t="str">
        <f t="shared" si="3"/>
        <v>1.4.</v>
      </c>
      <c r="B130" s="18" t="s">
        <v>32</v>
      </c>
      <c r="C130" s="12" t="s">
        <v>58</v>
      </c>
      <c r="D130" s="9"/>
      <c r="E130" s="9"/>
    </row>
    <row r="131" spans="1:5" ht="26.25" x14ac:dyDescent="0.25">
      <c r="A131" s="27" t="str">
        <f t="shared" si="3"/>
        <v>1.4.</v>
      </c>
      <c r="B131" s="18" t="s">
        <v>33</v>
      </c>
      <c r="C131" s="12" t="s">
        <v>106</v>
      </c>
      <c r="D131" s="9"/>
      <c r="E131" s="9"/>
    </row>
    <row r="132" spans="1:5" ht="26.25" x14ac:dyDescent="0.25">
      <c r="A132" s="27" t="str">
        <f t="shared" si="3"/>
        <v>1.4.</v>
      </c>
      <c r="B132" s="18" t="s">
        <v>34</v>
      </c>
      <c r="C132" s="12" t="s">
        <v>107</v>
      </c>
      <c r="D132" s="9"/>
      <c r="E132" s="9"/>
    </row>
    <row r="133" spans="1:5" x14ac:dyDescent="0.25">
      <c r="A133" s="27" t="str">
        <f t="shared" si="3"/>
        <v>1.4.</v>
      </c>
      <c r="B133" s="18" t="s">
        <v>36</v>
      </c>
      <c r="C133" s="24" t="s">
        <v>48</v>
      </c>
      <c r="D133" s="9"/>
      <c r="E133" s="9"/>
    </row>
    <row r="134" spans="1:5" ht="26.25" x14ac:dyDescent="0.25">
      <c r="A134" s="27" t="str">
        <f t="shared" si="3"/>
        <v>1.4.</v>
      </c>
      <c r="B134" s="18" t="s">
        <v>37</v>
      </c>
      <c r="C134" s="12" t="s">
        <v>101</v>
      </c>
      <c r="D134" s="9"/>
      <c r="E134" s="9"/>
    </row>
    <row r="135" spans="1:5" x14ac:dyDescent="0.25">
      <c r="A135" s="27" t="str">
        <f t="shared" si="3"/>
        <v>1.4.</v>
      </c>
      <c r="B135" s="18" t="s">
        <v>38</v>
      </c>
      <c r="C135" s="12" t="s">
        <v>108</v>
      </c>
      <c r="D135" s="9"/>
      <c r="E135" s="9"/>
    </row>
    <row r="136" spans="1:5" x14ac:dyDescent="0.25">
      <c r="A136" s="27" t="str">
        <f t="shared" si="3"/>
        <v>1.4.</v>
      </c>
      <c r="B136" s="18" t="s">
        <v>39</v>
      </c>
      <c r="C136" s="12" t="s">
        <v>49</v>
      </c>
      <c r="D136" s="9"/>
      <c r="E136" s="9"/>
    </row>
    <row r="137" spans="1:5" x14ac:dyDescent="0.25">
      <c r="A137" s="27" t="str">
        <f t="shared" si="3"/>
        <v>1.4.</v>
      </c>
      <c r="B137" s="18" t="s">
        <v>40</v>
      </c>
      <c r="C137" s="12" t="s">
        <v>50</v>
      </c>
      <c r="D137" s="9"/>
      <c r="E137" s="9"/>
    </row>
    <row r="138" spans="1:5" ht="26.25" x14ac:dyDescent="0.25">
      <c r="A138" s="27" t="str">
        <f t="shared" si="3"/>
        <v>1.4.</v>
      </c>
      <c r="B138" s="18" t="s">
        <v>41</v>
      </c>
      <c r="C138" s="12" t="s">
        <v>103</v>
      </c>
      <c r="D138" s="9"/>
      <c r="E138" s="9"/>
    </row>
    <row r="139" spans="1:5" ht="26.25" x14ac:dyDescent="0.25">
      <c r="A139" s="27" t="str">
        <f t="shared" si="3"/>
        <v>1.4.</v>
      </c>
      <c r="B139" s="18" t="s">
        <v>42</v>
      </c>
      <c r="C139" s="12" t="s">
        <v>104</v>
      </c>
      <c r="D139" s="9"/>
      <c r="E139" s="9"/>
    </row>
    <row r="140" spans="1:5" ht="39" x14ac:dyDescent="0.25">
      <c r="A140" s="27" t="str">
        <f t="shared" si="3"/>
        <v>1.4.</v>
      </c>
      <c r="B140" s="18" t="s">
        <v>43</v>
      </c>
      <c r="C140" s="12" t="s">
        <v>105</v>
      </c>
      <c r="D140" s="9"/>
      <c r="E140" s="9"/>
    </row>
    <row r="141" spans="1:5" ht="27" thickBot="1" x14ac:dyDescent="0.3">
      <c r="A141" s="27" t="str">
        <f t="shared" si="3"/>
        <v>1.4.</v>
      </c>
      <c r="B141" s="18" t="s">
        <v>69</v>
      </c>
      <c r="C141" s="32" t="s">
        <v>83</v>
      </c>
      <c r="D141" s="35"/>
      <c r="E141" s="35"/>
    </row>
    <row r="142" spans="1:5" x14ac:dyDescent="0.25">
      <c r="A142" s="20"/>
      <c r="B142" s="21"/>
      <c r="C142" s="13" t="s">
        <v>18</v>
      </c>
      <c r="D142" s="57">
        <v>52201</v>
      </c>
      <c r="E142" s="58"/>
    </row>
    <row r="143" spans="1:5" x14ac:dyDescent="0.25">
      <c r="A143" s="36"/>
      <c r="B143" s="19"/>
      <c r="C143" s="11" t="s">
        <v>19</v>
      </c>
      <c r="D143" s="63" t="s">
        <v>20</v>
      </c>
      <c r="E143" s="64"/>
    </row>
  </sheetData>
  <mergeCells count="104">
    <mergeCell ref="D143:E143"/>
    <mergeCell ref="A121:B121"/>
    <mergeCell ref="C121:E121"/>
    <mergeCell ref="A123:B123"/>
    <mergeCell ref="C123:E123"/>
    <mergeCell ref="D142:E142"/>
    <mergeCell ref="A118:B118"/>
    <mergeCell ref="D118:E118"/>
    <mergeCell ref="A119:B119"/>
    <mergeCell ref="D119:E119"/>
    <mergeCell ref="A120:B120"/>
    <mergeCell ref="D120:E120"/>
    <mergeCell ref="A115:B115"/>
    <mergeCell ref="D115:E115"/>
    <mergeCell ref="A116:B116"/>
    <mergeCell ref="D116:E116"/>
    <mergeCell ref="A117:B117"/>
    <mergeCell ref="D117:E117"/>
    <mergeCell ref="A92:B92"/>
    <mergeCell ref="C92:E92"/>
    <mergeCell ref="D111:E111"/>
    <mergeCell ref="D112:E112"/>
    <mergeCell ref="A114:B114"/>
    <mergeCell ref="A88:B88"/>
    <mergeCell ref="D88:E88"/>
    <mergeCell ref="A89:B89"/>
    <mergeCell ref="D89:E89"/>
    <mergeCell ref="A90:B90"/>
    <mergeCell ref="C90:E90"/>
    <mergeCell ref="A85:B85"/>
    <mergeCell ref="D85:E85"/>
    <mergeCell ref="A86:B86"/>
    <mergeCell ref="D86:E86"/>
    <mergeCell ref="A87:B87"/>
    <mergeCell ref="D87:E87"/>
    <mergeCell ref="D80:E80"/>
    <mergeCell ref="D81:E81"/>
    <mergeCell ref="A83:B83"/>
    <mergeCell ref="A84:B84"/>
    <mergeCell ref="D84:E84"/>
    <mergeCell ref="A57:B57"/>
    <mergeCell ref="D57:E57"/>
    <mergeCell ref="A58:B58"/>
    <mergeCell ref="C58:E58"/>
    <mergeCell ref="A60:B60"/>
    <mergeCell ref="C60:E60"/>
    <mergeCell ref="A54:B54"/>
    <mergeCell ref="D54:E54"/>
    <mergeCell ref="A55:B55"/>
    <mergeCell ref="D55:E55"/>
    <mergeCell ref="A56:B56"/>
    <mergeCell ref="D56:E56"/>
    <mergeCell ref="A51:B51"/>
    <mergeCell ref="A52:B52"/>
    <mergeCell ref="D52:E52"/>
    <mergeCell ref="A53:B53"/>
    <mergeCell ref="D53:E53"/>
    <mergeCell ref="D49:E49"/>
    <mergeCell ref="A26:B26"/>
    <mergeCell ref="A29:B29"/>
    <mergeCell ref="A27:B27"/>
    <mergeCell ref="D22:E22"/>
    <mergeCell ref="A24:B24"/>
    <mergeCell ref="A25:B25"/>
    <mergeCell ref="D23:E23"/>
    <mergeCell ref="D24:E24"/>
    <mergeCell ref="D25:E25"/>
    <mergeCell ref="D26:E26"/>
    <mergeCell ref="C29:E29"/>
    <mergeCell ref="C27:E27"/>
    <mergeCell ref="A22:B22"/>
    <mergeCell ref="A23:B23"/>
    <mergeCell ref="B2:E2"/>
    <mergeCell ref="B3:E3"/>
    <mergeCell ref="B5:E5"/>
    <mergeCell ref="C6:E6"/>
    <mergeCell ref="A6:B6"/>
    <mergeCell ref="A7:B7"/>
    <mergeCell ref="D21:E21"/>
    <mergeCell ref="A17:B17"/>
    <mergeCell ref="C17:E17"/>
    <mergeCell ref="A18:B18"/>
    <mergeCell ref="C8:E8"/>
    <mergeCell ref="C9:E9"/>
    <mergeCell ref="C10:E10"/>
    <mergeCell ref="C11:E11"/>
    <mergeCell ref="C12:E12"/>
    <mergeCell ref="A21:B21"/>
    <mergeCell ref="A20:B20"/>
    <mergeCell ref="A13:B13"/>
    <mergeCell ref="A14:B14"/>
    <mergeCell ref="A15:B15"/>
    <mergeCell ref="A16:B16"/>
    <mergeCell ref="C18:E18"/>
    <mergeCell ref="C13:E13"/>
    <mergeCell ref="C14:E14"/>
    <mergeCell ref="C15:E15"/>
    <mergeCell ref="C16:E16"/>
    <mergeCell ref="A8:B8"/>
    <mergeCell ref="A9:B9"/>
    <mergeCell ref="A10:B10"/>
    <mergeCell ref="A11:B11"/>
    <mergeCell ref="A12:B12"/>
    <mergeCell ref="C7:E7"/>
  </mergeCells>
  <pageMargins left="0.7" right="0.7" top="0.45500000000000002" bottom="0.54031249999999997" header="0.3" footer="0.3"/>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abSelected="1" zoomScaleNormal="100" workbookViewId="0">
      <selection activeCell="G26" sqref="G26"/>
    </sheetView>
  </sheetViews>
  <sheetFormatPr defaultRowHeight="15" x14ac:dyDescent="0.25"/>
  <cols>
    <col min="1" max="1" width="4.5703125" customWidth="1"/>
    <col min="2" max="2" width="5" style="15" customWidth="1"/>
    <col min="3" max="3" width="55.5703125" customWidth="1"/>
    <col min="4" max="4" width="16" customWidth="1"/>
    <col min="5" max="5" width="16.28515625" customWidth="1"/>
  </cols>
  <sheetData>
    <row r="1" spans="1:5" x14ac:dyDescent="0.25">
      <c r="B1" s="14"/>
      <c r="C1" s="1"/>
      <c r="D1" s="2"/>
      <c r="E1" s="3" t="s">
        <v>7</v>
      </c>
    </row>
    <row r="2" spans="1:5" ht="15.75" x14ac:dyDescent="0.25">
      <c r="B2" s="47" t="s">
        <v>0</v>
      </c>
      <c r="C2" s="47"/>
      <c r="D2" s="47"/>
      <c r="E2" s="47"/>
    </row>
    <row r="3" spans="1:5" ht="15.75" customHeight="1" x14ac:dyDescent="0.25">
      <c r="B3" s="48" t="s">
        <v>44</v>
      </c>
      <c r="C3" s="48"/>
      <c r="D3" s="48"/>
      <c r="E3" s="48"/>
    </row>
    <row r="4" spans="1:5" ht="15.75" x14ac:dyDescent="0.25">
      <c r="A4" s="26" t="s">
        <v>151</v>
      </c>
      <c r="C4" s="25"/>
      <c r="D4" s="25"/>
      <c r="E4" s="25"/>
    </row>
    <row r="5" spans="1:5" x14ac:dyDescent="0.25">
      <c r="B5" s="49" t="s">
        <v>1</v>
      </c>
      <c r="C5" s="49"/>
      <c r="D5" s="49"/>
      <c r="E5" s="49"/>
    </row>
    <row r="6" spans="1:5" ht="42" customHeight="1" x14ac:dyDescent="0.25">
      <c r="A6" s="46" t="s">
        <v>25</v>
      </c>
      <c r="B6" s="46"/>
      <c r="C6" s="45" t="s">
        <v>24</v>
      </c>
      <c r="D6" s="45"/>
      <c r="E6" s="45"/>
    </row>
    <row r="7" spans="1:5" x14ac:dyDescent="0.25">
      <c r="A7" s="46" t="s">
        <v>26</v>
      </c>
      <c r="B7" s="46"/>
      <c r="C7" s="44" t="s">
        <v>155</v>
      </c>
      <c r="D7" s="45"/>
      <c r="E7" s="45"/>
    </row>
    <row r="8" spans="1:5" ht="39" customHeight="1" x14ac:dyDescent="0.25">
      <c r="A8" s="46" t="s">
        <v>27</v>
      </c>
      <c r="B8" s="46"/>
      <c r="C8" s="44" t="s">
        <v>2</v>
      </c>
      <c r="D8" s="45"/>
      <c r="E8" s="45"/>
    </row>
    <row r="9" spans="1:5" ht="26.25" customHeight="1" x14ac:dyDescent="0.25">
      <c r="A9" s="46" t="s">
        <v>28</v>
      </c>
      <c r="B9" s="46"/>
      <c r="C9" s="44" t="s">
        <v>21</v>
      </c>
      <c r="D9" s="45"/>
      <c r="E9" s="45"/>
    </row>
    <row r="10" spans="1:5" x14ac:dyDescent="0.25">
      <c r="A10" s="46" t="s">
        <v>29</v>
      </c>
      <c r="B10" s="46"/>
      <c r="C10" s="44" t="s">
        <v>3</v>
      </c>
      <c r="D10" s="45"/>
      <c r="E10" s="45"/>
    </row>
    <row r="11" spans="1:5" ht="38.25" customHeight="1" x14ac:dyDescent="0.25">
      <c r="A11" s="46" t="s">
        <v>30</v>
      </c>
      <c r="B11" s="46"/>
      <c r="C11" s="44" t="s">
        <v>4</v>
      </c>
      <c r="D11" s="45"/>
      <c r="E11" s="45"/>
    </row>
    <row r="12" spans="1:5" ht="27" customHeight="1" x14ac:dyDescent="0.25">
      <c r="A12" s="46" t="s">
        <v>31</v>
      </c>
      <c r="B12" s="46"/>
      <c r="C12" s="44" t="s">
        <v>67</v>
      </c>
      <c r="D12" s="44"/>
      <c r="E12" s="44"/>
    </row>
    <row r="13" spans="1:5" ht="30" customHeight="1" x14ac:dyDescent="0.25">
      <c r="A13" s="46" t="s">
        <v>32</v>
      </c>
      <c r="B13" s="46"/>
      <c r="C13" s="44" t="s">
        <v>60</v>
      </c>
      <c r="D13" s="45"/>
      <c r="E13" s="45"/>
    </row>
    <row r="14" spans="1:5" ht="25.5" customHeight="1" x14ac:dyDescent="0.25">
      <c r="A14" s="46" t="s">
        <v>33</v>
      </c>
      <c r="B14" s="46"/>
      <c r="C14" s="44" t="s">
        <v>5</v>
      </c>
      <c r="D14" s="45"/>
      <c r="E14" s="45"/>
    </row>
    <row r="15" spans="1:5" ht="27" customHeight="1" x14ac:dyDescent="0.25">
      <c r="A15" s="46" t="s">
        <v>34</v>
      </c>
      <c r="B15" s="46"/>
      <c r="C15" s="45" t="s">
        <v>6</v>
      </c>
      <c r="D15" s="44"/>
      <c r="E15" s="44"/>
    </row>
    <row r="16" spans="1:5" ht="28.5" customHeight="1" x14ac:dyDescent="0.25">
      <c r="A16" s="46" t="s">
        <v>35</v>
      </c>
      <c r="B16" s="46"/>
      <c r="C16" s="45" t="s">
        <v>66</v>
      </c>
      <c r="D16" s="44"/>
      <c r="E16" s="44"/>
    </row>
    <row r="18" spans="1:5" ht="38.25" x14ac:dyDescent="0.25">
      <c r="A18" s="54" t="s">
        <v>8</v>
      </c>
      <c r="B18" s="55"/>
      <c r="C18" s="5" t="s">
        <v>9</v>
      </c>
      <c r="D18" s="6" t="s">
        <v>10</v>
      </c>
      <c r="E18" s="6" t="s">
        <v>11</v>
      </c>
    </row>
    <row r="19" spans="1:5" ht="31.5" x14ac:dyDescent="0.25">
      <c r="A19" s="52" t="s">
        <v>22</v>
      </c>
      <c r="B19" s="53"/>
      <c r="C19" s="7" t="s">
        <v>145</v>
      </c>
      <c r="D19" s="50"/>
      <c r="E19" s="51"/>
    </row>
    <row r="20" spans="1:5" x14ac:dyDescent="0.25">
      <c r="A20" s="72"/>
      <c r="B20" s="73"/>
      <c r="C20" s="4" t="s">
        <v>144</v>
      </c>
      <c r="D20" s="67">
        <v>2</v>
      </c>
      <c r="E20" s="68"/>
    </row>
    <row r="21" spans="1:5" x14ac:dyDescent="0.25">
      <c r="A21" s="72"/>
      <c r="B21" s="73"/>
      <c r="C21" s="4" t="s">
        <v>13</v>
      </c>
      <c r="D21" s="63">
        <v>0</v>
      </c>
      <c r="E21" s="64"/>
    </row>
    <row r="22" spans="1:5" x14ac:dyDescent="0.25">
      <c r="A22" s="61"/>
      <c r="B22" s="62"/>
      <c r="C22" s="8" t="s">
        <v>14</v>
      </c>
      <c r="D22" s="65">
        <f>D20*D21</f>
        <v>0</v>
      </c>
      <c r="E22" s="66"/>
    </row>
    <row r="23" spans="1:5" x14ac:dyDescent="0.25">
      <c r="A23" s="59"/>
      <c r="B23" s="60"/>
      <c r="C23" s="4" t="s">
        <v>15</v>
      </c>
      <c r="D23" s="67"/>
      <c r="E23" s="68"/>
    </row>
    <row r="24" spans="1:5" x14ac:dyDescent="0.25">
      <c r="A24" s="59"/>
      <c r="B24" s="60"/>
      <c r="C24" s="4" t="s">
        <v>16</v>
      </c>
      <c r="D24" s="67"/>
      <c r="E24" s="68"/>
    </row>
    <row r="25" spans="1:5" x14ac:dyDescent="0.25">
      <c r="A25" s="61"/>
      <c r="B25" s="62"/>
      <c r="C25" s="69" t="s">
        <v>54</v>
      </c>
      <c r="D25" s="70"/>
      <c r="E25" s="71"/>
    </row>
    <row r="26" spans="1:5" ht="38.25" x14ac:dyDescent="0.25">
      <c r="A26" s="27" t="str">
        <f>$A$19</f>
        <v>2.</v>
      </c>
      <c r="B26" s="18" t="s">
        <v>25</v>
      </c>
      <c r="C26" s="10" t="s">
        <v>72</v>
      </c>
      <c r="D26" s="30"/>
      <c r="E26" s="29"/>
    </row>
    <row r="27" spans="1:5" x14ac:dyDescent="0.25">
      <c r="A27" s="61"/>
      <c r="B27" s="62"/>
      <c r="C27" s="69" t="s">
        <v>17</v>
      </c>
      <c r="D27" s="70"/>
      <c r="E27" s="71"/>
    </row>
    <row r="28" spans="1:5" x14ac:dyDescent="0.25">
      <c r="A28" s="27" t="str">
        <f t="shared" ref="A28:A44" si="0">$A$19</f>
        <v>2.</v>
      </c>
      <c r="B28" s="18" t="s">
        <v>26</v>
      </c>
      <c r="C28" s="12" t="s">
        <v>73</v>
      </c>
      <c r="D28" s="9"/>
      <c r="E28" s="9"/>
    </row>
    <row r="29" spans="1:5" ht="26.25" x14ac:dyDescent="0.25">
      <c r="A29" s="27" t="str">
        <f t="shared" si="0"/>
        <v>2.</v>
      </c>
      <c r="B29" s="18" t="s">
        <v>27</v>
      </c>
      <c r="C29" s="12" t="s">
        <v>109</v>
      </c>
      <c r="D29" s="9"/>
      <c r="E29" s="9"/>
    </row>
    <row r="30" spans="1:5" ht="26.25" x14ac:dyDescent="0.25">
      <c r="A30" s="27" t="str">
        <f t="shared" si="0"/>
        <v>2.</v>
      </c>
      <c r="B30" s="18" t="s">
        <v>28</v>
      </c>
      <c r="C30" s="12" t="s">
        <v>110</v>
      </c>
      <c r="D30" s="9"/>
      <c r="E30" s="9"/>
    </row>
    <row r="31" spans="1:5" x14ac:dyDescent="0.25">
      <c r="A31" s="27" t="str">
        <f t="shared" si="0"/>
        <v>2.</v>
      </c>
      <c r="B31" s="18" t="s">
        <v>29</v>
      </c>
      <c r="C31" s="12" t="s">
        <v>74</v>
      </c>
      <c r="D31" s="9"/>
      <c r="E31" s="9"/>
    </row>
    <row r="32" spans="1:5" x14ac:dyDescent="0.25">
      <c r="A32" s="27" t="str">
        <f t="shared" si="0"/>
        <v>2.</v>
      </c>
      <c r="B32" s="18" t="s">
        <v>30</v>
      </c>
      <c r="C32" s="12" t="s">
        <v>111</v>
      </c>
      <c r="D32" s="9"/>
      <c r="E32" s="9"/>
    </row>
    <row r="33" spans="1:5" ht="26.25" x14ac:dyDescent="0.25">
      <c r="A33" s="27" t="str">
        <f t="shared" si="0"/>
        <v>2.</v>
      </c>
      <c r="B33" s="18" t="s">
        <v>31</v>
      </c>
      <c r="C33" s="12" t="s">
        <v>112</v>
      </c>
      <c r="D33" s="9"/>
      <c r="E33" s="9"/>
    </row>
    <row r="34" spans="1:5" ht="25.5" x14ac:dyDescent="0.25">
      <c r="A34" s="27" t="str">
        <f t="shared" si="0"/>
        <v>2.</v>
      </c>
      <c r="B34" s="18" t="s">
        <v>32</v>
      </c>
      <c r="C34" s="31" t="s">
        <v>63</v>
      </c>
      <c r="D34" s="9"/>
      <c r="E34" s="9"/>
    </row>
    <row r="35" spans="1:5" ht="25.5" x14ac:dyDescent="0.25">
      <c r="A35" s="27" t="str">
        <f t="shared" si="0"/>
        <v>2.</v>
      </c>
      <c r="B35" s="18" t="s">
        <v>114</v>
      </c>
      <c r="C35" s="24" t="s">
        <v>76</v>
      </c>
      <c r="D35" s="9"/>
      <c r="E35" s="9"/>
    </row>
    <row r="36" spans="1:5" ht="25.5" x14ac:dyDescent="0.25">
      <c r="A36" s="27" t="str">
        <f t="shared" si="0"/>
        <v>2.</v>
      </c>
      <c r="B36" s="18" t="s">
        <v>115</v>
      </c>
      <c r="C36" s="24" t="s">
        <v>77</v>
      </c>
      <c r="D36" s="9"/>
      <c r="E36" s="9"/>
    </row>
    <row r="37" spans="1:5" x14ac:dyDescent="0.25">
      <c r="A37" s="27" t="str">
        <f t="shared" si="0"/>
        <v>2.</v>
      </c>
      <c r="B37" s="18" t="s">
        <v>116</v>
      </c>
      <c r="C37" s="12" t="s">
        <v>78</v>
      </c>
      <c r="D37" s="9"/>
      <c r="E37" s="9"/>
    </row>
    <row r="38" spans="1:5" x14ac:dyDescent="0.25">
      <c r="A38" s="27" t="str">
        <f t="shared" si="0"/>
        <v>2.</v>
      </c>
      <c r="B38" s="18" t="s">
        <v>117</v>
      </c>
      <c r="C38" s="12" t="s">
        <v>79</v>
      </c>
      <c r="D38" s="9"/>
      <c r="E38" s="9"/>
    </row>
    <row r="39" spans="1:5" x14ac:dyDescent="0.25">
      <c r="A39" s="27" t="str">
        <f t="shared" si="0"/>
        <v>2.</v>
      </c>
      <c r="B39" s="18" t="s">
        <v>118</v>
      </c>
      <c r="C39" s="12" t="s">
        <v>59</v>
      </c>
      <c r="D39" s="9"/>
      <c r="E39" s="9"/>
    </row>
    <row r="40" spans="1:5" x14ac:dyDescent="0.25">
      <c r="A40" s="27" t="str">
        <f t="shared" si="0"/>
        <v>2.</v>
      </c>
      <c r="B40" s="18" t="s">
        <v>119</v>
      </c>
      <c r="C40" s="12" t="s">
        <v>113</v>
      </c>
      <c r="D40" s="9"/>
      <c r="E40" s="9"/>
    </row>
    <row r="41" spans="1:5" x14ac:dyDescent="0.25">
      <c r="A41" s="27" t="str">
        <f t="shared" si="0"/>
        <v>2.</v>
      </c>
      <c r="B41" s="18" t="s">
        <v>120</v>
      </c>
      <c r="C41" s="12" t="s">
        <v>75</v>
      </c>
      <c r="D41" s="9"/>
      <c r="E41" s="9"/>
    </row>
    <row r="42" spans="1:5" x14ac:dyDescent="0.25">
      <c r="A42" s="27" t="str">
        <f t="shared" si="0"/>
        <v>2.</v>
      </c>
      <c r="B42" s="18" t="s">
        <v>121</v>
      </c>
      <c r="C42" s="12" t="s">
        <v>64</v>
      </c>
      <c r="D42" s="9"/>
      <c r="E42" s="9"/>
    </row>
    <row r="43" spans="1:5" x14ac:dyDescent="0.25">
      <c r="A43" s="27" t="str">
        <f t="shared" si="0"/>
        <v>2.</v>
      </c>
      <c r="B43" s="18" t="s">
        <v>122</v>
      </c>
      <c r="C43" s="12" t="s">
        <v>65</v>
      </c>
      <c r="D43" s="9"/>
      <c r="E43" s="9"/>
    </row>
    <row r="44" spans="1:5" ht="26.25" x14ac:dyDescent="0.25">
      <c r="A44" s="27" t="str">
        <f t="shared" si="0"/>
        <v>2.</v>
      </c>
      <c r="B44" s="18" t="s">
        <v>123</v>
      </c>
      <c r="C44" s="32" t="s">
        <v>80</v>
      </c>
      <c r="D44" s="33"/>
      <c r="E44" s="34"/>
    </row>
    <row r="45" spans="1:5" x14ac:dyDescent="0.25">
      <c r="A45" s="27" t="str">
        <f>$A$19</f>
        <v>2.</v>
      </c>
      <c r="B45" s="18" t="s">
        <v>33</v>
      </c>
      <c r="C45" s="38" t="s">
        <v>124</v>
      </c>
      <c r="D45" s="39"/>
      <c r="E45" s="39"/>
    </row>
    <row r="46" spans="1:5" x14ac:dyDescent="0.25">
      <c r="A46" s="27" t="str">
        <f t="shared" ref="A46:A52" si="1">$A$19</f>
        <v>2.</v>
      </c>
      <c r="B46" s="18" t="s">
        <v>131</v>
      </c>
      <c r="C46" s="12" t="s">
        <v>125</v>
      </c>
      <c r="D46" s="39"/>
      <c r="E46" s="39"/>
    </row>
    <row r="47" spans="1:5" x14ac:dyDescent="0.25">
      <c r="A47" s="27" t="str">
        <f t="shared" si="1"/>
        <v>2.</v>
      </c>
      <c r="B47" s="18" t="s">
        <v>132</v>
      </c>
      <c r="C47" s="12" t="s">
        <v>126</v>
      </c>
      <c r="D47" s="39"/>
      <c r="E47" s="39"/>
    </row>
    <row r="48" spans="1:5" x14ac:dyDescent="0.25">
      <c r="A48" s="27" t="str">
        <f t="shared" si="1"/>
        <v>2.</v>
      </c>
      <c r="B48" s="18" t="s">
        <v>133</v>
      </c>
      <c r="C48" s="12" t="s">
        <v>127</v>
      </c>
      <c r="D48" s="39"/>
      <c r="E48" s="39"/>
    </row>
    <row r="49" spans="1:5" x14ac:dyDescent="0.25">
      <c r="A49" s="27" t="str">
        <f t="shared" si="1"/>
        <v>2.</v>
      </c>
      <c r="B49" s="18" t="s">
        <v>134</v>
      </c>
      <c r="C49" s="12" t="s">
        <v>128</v>
      </c>
      <c r="D49" s="39"/>
      <c r="E49" s="39"/>
    </row>
    <row r="50" spans="1:5" x14ac:dyDescent="0.25">
      <c r="A50" s="27" t="str">
        <f t="shared" si="1"/>
        <v>2.</v>
      </c>
      <c r="B50" s="18" t="s">
        <v>135</v>
      </c>
      <c r="C50" s="12" t="s">
        <v>129</v>
      </c>
      <c r="D50" s="39"/>
      <c r="E50" s="39"/>
    </row>
    <row r="51" spans="1:5" x14ac:dyDescent="0.25">
      <c r="A51" s="27" t="str">
        <f t="shared" si="1"/>
        <v>2.</v>
      </c>
      <c r="B51" s="18" t="s">
        <v>136</v>
      </c>
      <c r="C51" s="40" t="s">
        <v>138</v>
      </c>
      <c r="D51" s="39"/>
      <c r="E51" s="39"/>
    </row>
    <row r="52" spans="1:5" ht="51.75" x14ac:dyDescent="0.25">
      <c r="A52" s="27" t="str">
        <f t="shared" si="1"/>
        <v>2.</v>
      </c>
      <c r="B52" s="18" t="s">
        <v>137</v>
      </c>
      <c r="C52" s="12" t="s">
        <v>130</v>
      </c>
      <c r="D52" s="39"/>
      <c r="E52" s="39"/>
    </row>
    <row r="53" spans="1:5" x14ac:dyDescent="0.25">
      <c r="A53" s="61"/>
      <c r="B53" s="62"/>
      <c r="C53" s="41" t="s">
        <v>139</v>
      </c>
      <c r="D53" s="42" t="s">
        <v>140</v>
      </c>
      <c r="E53" s="43" t="s">
        <v>141</v>
      </c>
    </row>
    <row r="54" spans="1:5" x14ac:dyDescent="0.25">
      <c r="A54" s="27" t="str">
        <f>$A$19</f>
        <v>2.</v>
      </c>
      <c r="B54" s="18" t="s">
        <v>34</v>
      </c>
      <c r="C54" s="10" t="s">
        <v>142</v>
      </c>
      <c r="D54" s="9">
        <v>3</v>
      </c>
      <c r="E54" s="9"/>
    </row>
    <row r="55" spans="1:5" ht="15.75" thickBot="1" x14ac:dyDescent="0.3">
      <c r="A55" s="27" t="str">
        <f t="shared" ref="A55" si="2">$A$19</f>
        <v>2.</v>
      </c>
      <c r="B55" s="18" t="s">
        <v>35</v>
      </c>
      <c r="C55" s="10" t="s">
        <v>143</v>
      </c>
      <c r="D55" s="9">
        <v>1</v>
      </c>
      <c r="E55" s="9"/>
    </row>
    <row r="56" spans="1:5" x14ac:dyDescent="0.25">
      <c r="A56" s="20"/>
      <c r="B56" s="21"/>
      <c r="C56" s="13" t="s">
        <v>18</v>
      </c>
      <c r="D56" s="74">
        <v>52201</v>
      </c>
      <c r="E56" s="75"/>
    </row>
    <row r="57" spans="1:5" x14ac:dyDescent="0.25">
      <c r="A57" s="28"/>
      <c r="B57" s="19"/>
      <c r="C57" s="11" t="s">
        <v>19</v>
      </c>
      <c r="D57" s="63" t="s">
        <v>20</v>
      </c>
      <c r="E57" s="64"/>
    </row>
  </sheetData>
  <mergeCells count="45">
    <mergeCell ref="A7:B7"/>
    <mergeCell ref="C7:E7"/>
    <mergeCell ref="B2:E2"/>
    <mergeCell ref="B3:E3"/>
    <mergeCell ref="B5:E5"/>
    <mergeCell ref="A6:B6"/>
    <mergeCell ref="C6:E6"/>
    <mergeCell ref="A8:B8"/>
    <mergeCell ref="C8:E8"/>
    <mergeCell ref="A9:B9"/>
    <mergeCell ref="C9:E9"/>
    <mergeCell ref="A10:B10"/>
    <mergeCell ref="C10:E10"/>
    <mergeCell ref="A11:B11"/>
    <mergeCell ref="C11:E11"/>
    <mergeCell ref="A12:B12"/>
    <mergeCell ref="C12:E12"/>
    <mergeCell ref="A20:B20"/>
    <mergeCell ref="D20:E20"/>
    <mergeCell ref="A13:B13"/>
    <mergeCell ref="C13:E13"/>
    <mergeCell ref="A14:B14"/>
    <mergeCell ref="C14:E14"/>
    <mergeCell ref="A15:B15"/>
    <mergeCell ref="C15:E15"/>
    <mergeCell ref="A16:B16"/>
    <mergeCell ref="C16:E16"/>
    <mergeCell ref="A18:B18"/>
    <mergeCell ref="A19:B19"/>
    <mergeCell ref="D19:E19"/>
    <mergeCell ref="A21:B21"/>
    <mergeCell ref="D21:E21"/>
    <mergeCell ref="A22:B22"/>
    <mergeCell ref="D22:E22"/>
    <mergeCell ref="A23:B23"/>
    <mergeCell ref="D23:E23"/>
    <mergeCell ref="D56:E56"/>
    <mergeCell ref="D57:E57"/>
    <mergeCell ref="A24:B24"/>
    <mergeCell ref="D24:E24"/>
    <mergeCell ref="A25:B25"/>
    <mergeCell ref="C25:E25"/>
    <mergeCell ref="A27:B27"/>
    <mergeCell ref="C27:E27"/>
    <mergeCell ref="A53:B53"/>
  </mergeCells>
  <pageMargins left="0.7" right="0.7" top="0.45500000000000002" bottom="0.54031249999999997"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Saturs</vt:lpstr>
      <vt:lpstr>1.daļa</vt:lpstr>
      <vt:lpstr>2.daļa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Zane Bredriha</dc:creator>
  <cp:lastModifiedBy>Eva Sokolova</cp:lastModifiedBy>
  <cp:lastPrinted>2016-11-09T08:10:52Z</cp:lastPrinted>
  <dcterms:created xsi:type="dcterms:W3CDTF">2016-05-19T08:29:42Z</dcterms:created>
  <dcterms:modified xsi:type="dcterms:W3CDTF">2016-12-02T13:57:42Z</dcterms:modified>
</cp:coreProperties>
</file>