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a.Sokolova\Documents\Iepirkumi_PSKUS_2016\PSKUS 2016_257_ambulatorais\"/>
    </mc:Choice>
  </mc:AlternateContent>
  <bookViews>
    <workbookView xWindow="0" yWindow="0" windowWidth="28800" windowHeight="12135" tabRatio="893" activeTab="19"/>
  </bookViews>
  <sheets>
    <sheet name="Saturs" sheetId="14" r:id="rId1"/>
    <sheet name="1.daļa" sheetId="40" r:id="rId2"/>
    <sheet name="2.daļa" sheetId="4" r:id="rId3"/>
    <sheet name="3.daļa" sheetId="13" r:id="rId4"/>
    <sheet name="4.daļa" sheetId="16" r:id="rId5"/>
    <sheet name="5.daļa" sheetId="17" r:id="rId6"/>
    <sheet name="6.daļa" sheetId="18" r:id="rId7"/>
    <sheet name="7.daļa" sheetId="19" r:id="rId8"/>
    <sheet name="8.daļa" sheetId="21" r:id="rId9"/>
    <sheet name="9. daļa" sheetId="45" r:id="rId10"/>
    <sheet name="10.daļa" sheetId="23" r:id="rId11"/>
    <sheet name="11.daļa" sheetId="24" r:id="rId12"/>
    <sheet name="12.daļa" sheetId="25" r:id="rId13"/>
    <sheet name="13.daļa" sheetId="28" r:id="rId14"/>
    <sheet name="14.daļa" sheetId="32" r:id="rId15"/>
    <sheet name="15.daļa" sheetId="29" r:id="rId16"/>
    <sheet name="16.daļa" sheetId="44" r:id="rId17"/>
    <sheet name="17.daļa" sheetId="35" r:id="rId18"/>
    <sheet name="18.daļa" sheetId="43" r:id="rId19"/>
    <sheet name="19.daļa" sheetId="39" r:id="rId2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4" l="1"/>
  <c r="A3" i="14"/>
  <c r="A4" i="14"/>
  <c r="A5" i="14"/>
  <c r="A6" i="14"/>
  <c r="A7" i="14"/>
  <c r="A8" i="14"/>
  <c r="A9" i="14"/>
  <c r="A10" i="14"/>
  <c r="A11" i="14"/>
  <c r="A12" i="14"/>
  <c r="A13" i="14"/>
  <c r="A14" i="14"/>
  <c r="A15" i="14"/>
  <c r="A16" i="14"/>
  <c r="A17" i="14"/>
  <c r="A18" i="14"/>
  <c r="A19" i="14"/>
  <c r="A20" i="14"/>
  <c r="A95" i="44" l="1"/>
  <c r="A96" i="44"/>
  <c r="A97" i="44"/>
  <c r="A98" i="44"/>
  <c r="A99" i="44"/>
  <c r="A100" i="44"/>
  <c r="A101" i="44"/>
  <c r="A102" i="44"/>
  <c r="A103" i="44"/>
  <c r="A104" i="44"/>
  <c r="A105" i="44"/>
  <c r="A92" i="44"/>
  <c r="A73" i="44" l="1"/>
  <c r="A74" i="44"/>
  <c r="A84" i="44"/>
  <c r="A85" i="44"/>
  <c r="A86" i="44"/>
  <c r="A87" i="44"/>
  <c r="A88" i="44"/>
  <c r="A89" i="44"/>
  <c r="A90" i="44"/>
  <c r="A91" i="44"/>
  <c r="A80" i="44"/>
  <c r="A81" i="44"/>
  <c r="A82" i="44"/>
  <c r="A83" i="44"/>
  <c r="A72" i="44"/>
  <c r="A75" i="44"/>
  <c r="A76" i="44"/>
  <c r="A77" i="44"/>
  <c r="A78" i="44"/>
  <c r="A79" i="44"/>
  <c r="A67" i="44"/>
  <c r="A68" i="44"/>
  <c r="A69" i="44"/>
  <c r="A70" i="44"/>
  <c r="A71" i="44"/>
  <c r="A65" i="44"/>
  <c r="A66" i="44"/>
  <c r="A94" i="44" l="1"/>
  <c r="A56" i="44"/>
  <c r="A57" i="44"/>
  <c r="A58" i="44"/>
  <c r="A59" i="44"/>
  <c r="A60" i="44"/>
  <c r="A61" i="44"/>
  <c r="A62" i="44"/>
  <c r="A63" i="44"/>
  <c r="A64" i="44"/>
  <c r="A55" i="44"/>
  <c r="D51" i="44"/>
  <c r="A93" i="45"/>
  <c r="A37" i="32" l="1"/>
  <c r="A76" i="43" l="1"/>
  <c r="A77" i="43"/>
  <c r="A92" i="45" l="1"/>
  <c r="A91" i="45"/>
  <c r="A90" i="45"/>
  <c r="A89" i="45"/>
  <c r="A88" i="45"/>
  <c r="A87" i="45"/>
  <c r="A86" i="45"/>
  <c r="A85" i="45"/>
  <c r="A84" i="45"/>
  <c r="A83" i="45"/>
  <c r="A82" i="45"/>
  <c r="A81" i="45"/>
  <c r="A80" i="45"/>
  <c r="A79" i="45"/>
  <c r="A78" i="45"/>
  <c r="A77" i="45"/>
  <c r="A76" i="45"/>
  <c r="A75" i="45"/>
  <c r="A74" i="45"/>
  <c r="A73" i="45"/>
  <c r="A72" i="45"/>
  <c r="A71" i="45"/>
  <c r="A70" i="45"/>
  <c r="A69" i="45"/>
  <c r="A68" i="45"/>
  <c r="A67" i="45"/>
  <c r="A66" i="45"/>
  <c r="A65" i="45"/>
  <c r="A64" i="45"/>
  <c r="A63" i="45"/>
  <c r="A62" i="45"/>
  <c r="A61" i="45"/>
  <c r="A60" i="45"/>
  <c r="A59" i="45"/>
  <c r="A58" i="45"/>
  <c r="A57" i="45"/>
  <c r="A56" i="45"/>
  <c r="A55" i="45"/>
  <c r="A54" i="45"/>
  <c r="A53" i="45"/>
  <c r="A52" i="45"/>
  <c r="A51" i="45"/>
  <c r="A50" i="45"/>
  <c r="A49" i="45"/>
  <c r="A48" i="45"/>
  <c r="A47" i="45"/>
  <c r="A46" i="45"/>
  <c r="A45" i="45"/>
  <c r="A44" i="45"/>
  <c r="A43" i="45"/>
  <c r="A42" i="45"/>
  <c r="A41" i="45"/>
  <c r="A40" i="45"/>
  <c r="A39" i="45"/>
  <c r="A37" i="45"/>
  <c r="A36" i="45"/>
  <c r="A35" i="45"/>
  <c r="A34" i="45"/>
  <c r="A33" i="45"/>
  <c r="A32" i="45"/>
  <c r="A31" i="45"/>
  <c r="A30" i="45"/>
  <c r="A29" i="45"/>
  <c r="A28" i="45"/>
  <c r="A27" i="45"/>
  <c r="D23" i="45"/>
  <c r="A40" i="44" l="1"/>
  <c r="A41" i="44"/>
  <c r="A42" i="44"/>
  <c r="A43" i="44"/>
  <c r="A44" i="44"/>
  <c r="A45" i="44"/>
  <c r="A40" i="32" l="1"/>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39" i="44" l="1"/>
  <c r="A28" i="44"/>
  <c r="A29" i="44"/>
  <c r="A30" i="44"/>
  <c r="A31" i="44"/>
  <c r="A32" i="44"/>
  <c r="A33" i="44"/>
  <c r="A34" i="44"/>
  <c r="A35" i="44"/>
  <c r="A36" i="44"/>
  <c r="A37" i="44"/>
  <c r="A27" i="44"/>
  <c r="D23" i="44"/>
  <c r="A41" i="40" l="1"/>
  <c r="A49" i="43" l="1"/>
  <c r="A51" i="29" l="1"/>
  <c r="A54" i="40" l="1"/>
  <c r="A53" i="40"/>
  <c r="A52" i="40"/>
  <c r="A51" i="40"/>
  <c r="A28" i="40"/>
  <c r="A29" i="40"/>
  <c r="A30" i="40"/>
  <c r="A31" i="40"/>
  <c r="A32" i="40"/>
  <c r="A33" i="40"/>
  <c r="A34" i="40"/>
  <c r="A35" i="40"/>
  <c r="A36" i="40"/>
  <c r="A37" i="40"/>
  <c r="A38" i="40"/>
  <c r="A39" i="40"/>
  <c r="A40" i="40"/>
  <c r="A42" i="40"/>
  <c r="A43" i="40"/>
  <c r="A44" i="40"/>
  <c r="A45" i="40"/>
  <c r="A46" i="40"/>
  <c r="A47" i="40"/>
  <c r="A48" i="40"/>
  <c r="A49" i="40"/>
  <c r="A27" i="40"/>
  <c r="A28" i="29"/>
  <c r="A29" i="29"/>
  <c r="A30" i="29"/>
  <c r="A31" i="29"/>
  <c r="A32" i="29"/>
  <c r="A33" i="29"/>
  <c r="A34" i="29"/>
  <c r="A35" i="29"/>
  <c r="A36" i="29"/>
  <c r="A37" i="29"/>
  <c r="A38" i="29"/>
  <c r="A39" i="29"/>
  <c r="A40" i="29"/>
  <c r="A41" i="29"/>
  <c r="A42" i="29"/>
  <c r="A43" i="29"/>
  <c r="A44" i="29"/>
  <c r="A45" i="29"/>
  <c r="A46" i="29"/>
  <c r="A47" i="29"/>
  <c r="A48" i="29"/>
  <c r="A49" i="29"/>
  <c r="A50" i="29"/>
  <c r="A53" i="29"/>
  <c r="A54" i="29"/>
  <c r="A55" i="29"/>
  <c r="A56" i="29"/>
  <c r="A57" i="29"/>
  <c r="A58" i="29"/>
  <c r="A59" i="29"/>
  <c r="A60" i="29"/>
  <c r="A61" i="29"/>
  <c r="A27" i="29"/>
  <c r="A92" i="28"/>
  <c r="A91" i="28"/>
  <c r="A90" i="28"/>
  <c r="A89" i="28"/>
  <c r="A88" i="28"/>
  <c r="A87" i="28"/>
  <c r="A86" i="28"/>
  <c r="A84" i="28"/>
  <c r="A83" i="28"/>
  <c r="A82" i="28"/>
  <c r="A81" i="28"/>
  <c r="A80" i="28"/>
  <c r="A79" i="28"/>
  <c r="A78" i="28"/>
  <c r="A77" i="28"/>
  <c r="A76" i="28"/>
  <c r="A75" i="28"/>
  <c r="A74" i="28"/>
  <c r="A73" i="28"/>
  <c r="A72" i="28"/>
  <c r="A71" i="28"/>
  <c r="A70" i="28"/>
  <c r="A69" i="28"/>
  <c r="A68" i="28"/>
  <c r="A67" i="28"/>
  <c r="A66" i="28"/>
  <c r="A65" i="28"/>
  <c r="A64" i="28"/>
  <c r="A63" i="28"/>
  <c r="A62" i="28"/>
  <c r="A61" i="28"/>
  <c r="A60" i="28"/>
  <c r="A59" i="28"/>
  <c r="A58" i="28"/>
  <c r="A57" i="28"/>
  <c r="A56" i="28"/>
  <c r="A55" i="28"/>
  <c r="A54" i="28"/>
  <c r="A53" i="28"/>
  <c r="A52" i="28"/>
  <c r="A51" i="28"/>
  <c r="A50" i="28"/>
  <c r="A49" i="28"/>
  <c r="A48" i="28"/>
  <c r="A47" i="28"/>
  <c r="A46" i="28"/>
  <c r="A45" i="28"/>
  <c r="A44" i="28"/>
  <c r="A43" i="28"/>
  <c r="A42" i="28"/>
  <c r="A41" i="28"/>
  <c r="A40" i="28"/>
  <c r="A39" i="28"/>
  <c r="A38" i="28"/>
  <c r="A37" i="28"/>
  <c r="A36" i="28"/>
  <c r="A35" i="28"/>
  <c r="A34" i="28"/>
  <c r="A33" i="28"/>
  <c r="A32" i="28"/>
  <c r="A31" i="28"/>
  <c r="A30" i="28"/>
  <c r="A29" i="28"/>
  <c r="A27" i="28"/>
  <c r="A28" i="19"/>
  <c r="A29" i="19"/>
  <c r="A30" i="19"/>
  <c r="A31" i="19"/>
  <c r="A32" i="19"/>
  <c r="A33" i="19"/>
  <c r="A34" i="19"/>
  <c r="A35" i="19"/>
  <c r="A36" i="19"/>
  <c r="A37" i="19"/>
  <c r="A38" i="19"/>
  <c r="A27" i="19"/>
  <c r="A28" i="18"/>
  <c r="A29" i="18"/>
  <c r="A30" i="18"/>
  <c r="A31" i="18"/>
  <c r="A32" i="18"/>
  <c r="A33" i="18"/>
  <c r="A34" i="18"/>
  <c r="A35" i="18"/>
  <c r="A36" i="18"/>
  <c r="A37" i="18"/>
  <c r="A38" i="18"/>
  <c r="A39" i="18"/>
  <c r="A40" i="18"/>
  <c r="A41" i="18"/>
  <c r="A42" i="18"/>
  <c r="A43" i="18"/>
  <c r="A44" i="18"/>
  <c r="A45" i="18"/>
  <c r="A46" i="18"/>
  <c r="A47" i="18"/>
  <c r="A48" i="18"/>
  <c r="A49" i="18"/>
  <c r="A50" i="18"/>
  <c r="A51" i="18"/>
  <c r="A27" i="18"/>
  <c r="A28" i="17"/>
  <c r="A29" i="17"/>
  <c r="A30" i="17"/>
  <c r="A31" i="17"/>
  <c r="A32" i="17"/>
  <c r="A33" i="17"/>
  <c r="A34" i="17"/>
  <c r="A35" i="17"/>
  <c r="A27" i="17"/>
  <c r="A92" i="21" l="1"/>
  <c r="A93" i="21"/>
  <c r="A94" i="21"/>
  <c r="A85" i="21"/>
  <c r="A86" i="21"/>
  <c r="A87" i="21"/>
  <c r="A88" i="21"/>
  <c r="A89" i="21"/>
  <c r="A90" i="21"/>
  <c r="A91"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49" i="21"/>
  <c r="A50" i="21"/>
  <c r="A51" i="21"/>
  <c r="A52" i="21"/>
  <c r="A53" i="21"/>
  <c r="A54" i="21"/>
  <c r="A55" i="21"/>
  <c r="A29" i="21"/>
  <c r="A30" i="21"/>
  <c r="A31" i="21"/>
  <c r="A32" i="21"/>
  <c r="A33" i="21"/>
  <c r="A34" i="21"/>
  <c r="A35" i="21"/>
  <c r="A36" i="21"/>
  <c r="A37" i="21"/>
  <c r="A38" i="21"/>
  <c r="A39" i="21"/>
  <c r="A40" i="21"/>
  <c r="A27" i="16" l="1"/>
  <c r="A31" i="35" l="1"/>
  <c r="A34" i="35"/>
  <c r="A35" i="35"/>
  <c r="A33" i="35"/>
  <c r="A28" i="35"/>
  <c r="A29" i="35"/>
  <c r="A30" i="35"/>
  <c r="A27" i="35"/>
  <c r="D23" i="35"/>
  <c r="A50" i="13" l="1"/>
  <c r="A51" i="13"/>
  <c r="A52" i="13"/>
  <c r="A53" i="13"/>
  <c r="A39" i="13"/>
  <c r="A40" i="13"/>
  <c r="A41" i="13"/>
  <c r="A42" i="13"/>
  <c r="A43" i="13"/>
  <c r="A44" i="13"/>
  <c r="A28" i="13"/>
  <c r="A29" i="13"/>
  <c r="A30" i="13"/>
  <c r="A31" i="13"/>
  <c r="A32" i="13"/>
  <c r="A33" i="13"/>
  <c r="A34" i="13"/>
  <c r="A35" i="13"/>
  <c r="A36" i="13"/>
  <c r="A37" i="13"/>
  <c r="A38" i="13"/>
  <c r="A45" i="13"/>
  <c r="A46" i="13"/>
  <c r="A47" i="13"/>
  <c r="A48" i="13"/>
  <c r="A49" i="13"/>
  <c r="A27" i="13"/>
  <c r="A28" i="21"/>
  <c r="A41" i="21"/>
  <c r="A42" i="21"/>
  <c r="A43" i="21"/>
  <c r="A44" i="21"/>
  <c r="A45" i="21"/>
  <c r="A46" i="21"/>
  <c r="A47" i="21"/>
  <c r="A48" i="21"/>
  <c r="A56" i="21"/>
  <c r="A57" i="21"/>
  <c r="A27" i="21"/>
  <c r="A30" i="16"/>
  <c r="A31" i="16"/>
  <c r="A32" i="16"/>
  <c r="A33" i="16"/>
  <c r="A29" i="16"/>
  <c r="A83" i="43" l="1"/>
  <c r="A84" i="43"/>
  <c r="A33" i="39"/>
  <c r="A32" i="39"/>
  <c r="A31" i="39"/>
  <c r="A30" i="39"/>
  <c r="A29" i="39"/>
  <c r="A27" i="39"/>
  <c r="A27" i="24" l="1"/>
  <c r="A30" i="24"/>
  <c r="A31" i="24"/>
  <c r="A32" i="24"/>
  <c r="A33" i="24"/>
  <c r="A34" i="24"/>
  <c r="A29" i="24"/>
  <c r="A27" i="23"/>
  <c r="A30" i="23"/>
  <c r="A31" i="23"/>
  <c r="A32" i="23"/>
  <c r="A33" i="23"/>
  <c r="A34" i="23"/>
  <c r="A35" i="23"/>
  <c r="A36" i="23"/>
  <c r="A37" i="23"/>
  <c r="A29" i="23"/>
  <c r="A28" i="32"/>
  <c r="A29" i="32"/>
  <c r="A30" i="32"/>
  <c r="A31" i="32"/>
  <c r="A32" i="32"/>
  <c r="A33" i="32"/>
  <c r="A34" i="32"/>
  <c r="A35" i="32"/>
  <c r="A36" i="32"/>
  <c r="A38" i="32"/>
  <c r="A39" i="32"/>
  <c r="A27" i="32"/>
  <c r="A28" i="25"/>
  <c r="A29" i="25"/>
  <c r="A30" i="25"/>
  <c r="A31" i="25"/>
  <c r="A32" i="25"/>
  <c r="A33" i="25"/>
  <c r="A34" i="25"/>
  <c r="A35" i="25"/>
  <c r="A36" i="25"/>
  <c r="A37" i="25"/>
  <c r="A38" i="25"/>
  <c r="A39" i="25"/>
  <c r="A40" i="25"/>
  <c r="A27" i="25"/>
  <c r="A71" i="43" l="1"/>
  <c r="A72" i="43"/>
  <c r="A73" i="43"/>
  <c r="A74" i="43"/>
  <c r="A75" i="43"/>
  <c r="A78" i="43"/>
  <c r="A79" i="43"/>
  <c r="A80" i="43"/>
  <c r="A81" i="43"/>
  <c r="A82" i="43"/>
  <c r="A65" i="43"/>
  <c r="A66" i="43"/>
  <c r="A51" i="43"/>
  <c r="A52" i="43"/>
  <c r="A53" i="43"/>
  <c r="A54" i="43"/>
  <c r="A55" i="43"/>
  <c r="A56" i="43"/>
  <c r="A57" i="43"/>
  <c r="A58" i="43"/>
  <c r="A59" i="43"/>
  <c r="A60" i="43"/>
  <c r="A61" i="43"/>
  <c r="A62" i="43"/>
  <c r="A63" i="43"/>
  <c r="A64" i="43"/>
  <c r="A28" i="43"/>
  <c r="A29" i="43"/>
  <c r="A30" i="43"/>
  <c r="A31" i="43"/>
  <c r="A32" i="43"/>
  <c r="A33" i="43"/>
  <c r="A34" i="43"/>
  <c r="A35" i="43"/>
  <c r="A36" i="43"/>
  <c r="A37" i="43"/>
  <c r="A38" i="43"/>
  <c r="A39" i="43"/>
  <c r="A40" i="43"/>
  <c r="A41" i="43"/>
  <c r="A42" i="43"/>
  <c r="A43" i="43"/>
  <c r="A44" i="43"/>
  <c r="A45" i="43"/>
  <c r="A46" i="43"/>
  <c r="A47" i="43"/>
  <c r="A48" i="43"/>
  <c r="A50" i="43"/>
  <c r="A67" i="43"/>
  <c r="A68" i="43"/>
  <c r="A69" i="43"/>
  <c r="A70" i="43"/>
  <c r="A27" i="43"/>
  <c r="A28" i="4" l="1"/>
  <c r="A29" i="4"/>
  <c r="A30" i="4"/>
  <c r="A31" i="4"/>
  <c r="A32" i="4"/>
  <c r="A33" i="4"/>
  <c r="A27" i="4"/>
  <c r="D23" i="43" l="1"/>
  <c r="D23" i="40"/>
  <c r="D23" i="39"/>
  <c r="D23" i="32"/>
  <c r="D23" i="29"/>
  <c r="D23" i="28"/>
  <c r="D23" i="25"/>
  <c r="D23" i="24"/>
  <c r="D23" i="23"/>
  <c r="D23" i="21"/>
  <c r="D23" i="19"/>
  <c r="D23" i="18"/>
  <c r="D23" i="17"/>
  <c r="D23" i="4" l="1"/>
  <c r="D23" i="16" l="1"/>
  <c r="D23" i="13" l="1"/>
</calcChain>
</file>

<file path=xl/sharedStrings.xml><?xml version="1.0" encoding="utf-8"?>
<sst xmlns="http://schemas.openxmlformats.org/spreadsheetml/2006/main" count="1999" uniqueCount="916">
  <si>
    <t>Tehniskā-finanšu piedāvājuma forma iepirkumam</t>
  </si>
  <si>
    <t>Vispārīgās prasības:</t>
  </si>
  <si>
    <t>1)</t>
  </si>
  <si>
    <t>2)</t>
  </si>
  <si>
    <t>3)</t>
  </si>
  <si>
    <t>4)</t>
  </si>
  <si>
    <t>5)</t>
  </si>
  <si>
    <t>* Pretendenta tehniskajā piedāvājumā norāda Preces ražotāju un modeli atbilstošos parametrus;</t>
  </si>
  <si>
    <t>6)</t>
  </si>
  <si>
    <t>** Parametru atbilstību pamatot ar norādi uz tehniskajām datu lapām ("data sheet'') jeb informatīviem materiāliem, kas apliecina atbilstību (oriģinālvalodā un tulkojumi latviešu valodā), norādot atsauci tehniskajā piedāvājumā uz konkrēto lapaspusi;</t>
  </si>
  <si>
    <t>7)</t>
  </si>
  <si>
    <t>Visas piedāvātās Preces ir jaunas, iepriekš nelietotas un nesatur iepriekš lietotas vai atjaunotas sastāvdaļas vai komponentes;</t>
  </si>
  <si>
    <t>8)</t>
  </si>
  <si>
    <t>9)</t>
  </si>
  <si>
    <t>10)</t>
  </si>
  <si>
    <t>Piedāvājumam jāpievieno piedāvātās Preces Vigilances sistēmas nodrošināšanas procedūras apraksts pretendenta uzņēmumā;</t>
  </si>
  <si>
    <t>11)</t>
  </si>
  <si>
    <t>Piedāvājumam jāpievieno Preces ražotāja izsniegta autorizācijas vēstule, kas apliecina, ka pretendents ir tiesīgs izplatīt un nodrošināt servisu piedāvātai Precei Latvijas Republikā;</t>
  </si>
  <si>
    <t>12)</t>
  </si>
  <si>
    <t>VSIA „Paula Stradiņa klīniskā universitātes slimnīca”</t>
  </si>
  <si>
    <t>Nr.p.k.</t>
  </si>
  <si>
    <t>Preces nosaukums, veicamās funkcijas, tehniskās prasības</t>
  </si>
  <si>
    <t>Pretendenta piedāvātie parametri*</t>
  </si>
  <si>
    <t>Atsauce uz informatīvo materiālu**</t>
  </si>
  <si>
    <t>Daudzums (gab.):</t>
  </si>
  <si>
    <t>1 vienības cena bez PVN, EUR:</t>
  </si>
  <si>
    <t>Cena kopā bez PVN, EUR:</t>
  </si>
  <si>
    <t xml:space="preserve">Preces ražotājs:  </t>
  </si>
  <si>
    <t xml:space="preserve">Preces modelis, kods: </t>
  </si>
  <si>
    <t xml:space="preserve">Tehniskās prasības: </t>
  </si>
  <si>
    <t>EKK:</t>
  </si>
  <si>
    <t>Nomenklatūra:</t>
  </si>
  <si>
    <t>-</t>
  </si>
  <si>
    <t>Piedāvātajām precēm garantijas termiņš ir ___ (______________) mēneši no pieņemšanas – nodošanas akta abpusējas parakstīšanas brīža, bet ne mazāk kā 24 mēneši;</t>
  </si>
  <si>
    <t>Veicamās funkcijas:</t>
  </si>
  <si>
    <t>4.</t>
  </si>
  <si>
    <t>4.2</t>
  </si>
  <si>
    <t>4.3</t>
  </si>
  <si>
    <t>4.4</t>
  </si>
  <si>
    <t>4.5</t>
  </si>
  <si>
    <t>4.6</t>
  </si>
  <si>
    <t>4.7</t>
  </si>
  <si>
    <t>1.</t>
  </si>
  <si>
    <t>Piedāvājumam jāpievieno piedāvātas Preces atbilstības deklarācijas kopija, precei jābūt marķētai ar CE atbilstības marķējumu;</t>
  </si>
  <si>
    <t>4.1</t>
  </si>
  <si>
    <t>5.</t>
  </si>
  <si>
    <t>Maksimālais svars ne mazāk kā 250kg</t>
  </si>
  <si>
    <t>LCD displejs</t>
  </si>
  <si>
    <t>III klases svari</t>
  </si>
  <si>
    <t>SATURS</t>
  </si>
  <si>
    <t>Svari aprīkoti ar rokturu sistēmu - pacientam atbalstīties svēršanās laikā, ar augstumu 1.2 m +/- 10 cm</t>
  </si>
  <si>
    <t>Piedāvājumam jāpievieno piedāvātas Preces atbilstības deklarācijas kopija, precei jābūt CE atbilstības marķējumam un M metroloģiskajam papildmarķējumam.</t>
  </si>
  <si>
    <t>Taras svara uzstādīšanas un dzēšanas funkcija, svēršanai sēdus pozīcijā ar krēslu.</t>
  </si>
  <si>
    <t>Piegāde 4 nedēļu laikā no pasūtījuma saņemšanas brīža;</t>
  </si>
  <si>
    <t>Piegāde 4 nedēļu laikā no pasūtījuma saņemšanas;</t>
  </si>
  <si>
    <t>6.</t>
  </si>
  <si>
    <t>2. daļa - Elektroniskie pacientu svari</t>
  </si>
  <si>
    <t>Kompjuterizēts perimetrs (redzes lauka noteikšanai)</t>
  </si>
  <si>
    <t>Oftalmologa darba vieta</t>
  </si>
  <si>
    <t>7.</t>
  </si>
  <si>
    <t>8.</t>
  </si>
  <si>
    <t>9</t>
  </si>
  <si>
    <t>Spraugas lampa</t>
  </si>
  <si>
    <t>10.</t>
  </si>
  <si>
    <t>11.</t>
  </si>
  <si>
    <t>12</t>
  </si>
  <si>
    <t>14</t>
  </si>
  <si>
    <t>15</t>
  </si>
  <si>
    <t>17</t>
  </si>
  <si>
    <t>18</t>
  </si>
  <si>
    <t>20</t>
  </si>
  <si>
    <t>Ar augšējo apgaismojumu</t>
  </si>
  <si>
    <t>Projektors redzes pārbaudei</t>
  </si>
  <si>
    <t>Ar bezvadu programmējamu vadības pulti</t>
  </si>
  <si>
    <t>Jānodrošina sekojošas maskas: horizontālā, vertikālā, atvērtā, atsevišķs burts</t>
  </si>
  <si>
    <t>7.1</t>
  </si>
  <si>
    <t>7.2</t>
  </si>
  <si>
    <t>7.3</t>
  </si>
  <si>
    <t>7.4</t>
  </si>
  <si>
    <t>7.5</t>
  </si>
  <si>
    <t>7.6</t>
  </si>
  <si>
    <t>Auto-kerato-refrakto-tono-pahimetrs</t>
  </si>
  <si>
    <t>8.1</t>
  </si>
  <si>
    <t>AUTOREFRAKTOMETRS</t>
  </si>
  <si>
    <t>8.2</t>
  </si>
  <si>
    <t>AUTOKERATOMETRS</t>
  </si>
  <si>
    <t xml:space="preserve">Radzenes izliekums </t>
  </si>
  <si>
    <t>Mērījumu laukums: diam. 3.3 mm (R=7.7 mm), diam. 2.4 mm (R=7.8 mm)</t>
  </si>
  <si>
    <t>8.3</t>
  </si>
  <si>
    <t>TONOMETRS</t>
  </si>
  <si>
    <t>Mērījumu apjoma uzstādījumi:  APC 40, APC 60 (Automatic Puff control)</t>
  </si>
  <si>
    <t>Fiksācijas gaisma: Iekšējā acs fiksācijas gaisma</t>
  </si>
  <si>
    <t>BEZKONTAKTA PAHIMETRS</t>
  </si>
  <si>
    <t>IOP korekcija ar pahimetrijas datiem: automātiska kalkulācija</t>
  </si>
  <si>
    <t>Printeris: Termālais līniju printeris ar automātisku papīra griezēju</t>
  </si>
  <si>
    <t>Spraugas iluminācija</t>
  </si>
  <si>
    <t>Filtri:  Zilais, bezsarkanais, siltumu absorbējošie filtri, dzeltenais filtrs</t>
  </si>
  <si>
    <t>Komplektācija:</t>
  </si>
  <si>
    <t>Acu ultrasonogrāfs</t>
  </si>
  <si>
    <t>Pastiprinātājs</t>
  </si>
  <si>
    <t>Videonovērošanas kamera: 1 gb.</t>
  </si>
  <si>
    <t>Ne mazāk kā 8 no kanāliem konfigurējami kā bipolārie kanāli</t>
  </si>
  <si>
    <t>Iespējams startēt elektrodu pretestības mērījumus no pastiprinātāja</t>
  </si>
  <si>
    <t xml:space="preserve">Pieraksta frekvenču joslas diapazons ne sliktāks kā 0.06-500Hz </t>
  </si>
  <si>
    <r>
      <t xml:space="preserve">Pieraksta sprieguma amplitūdas diapazons ne sliktāks kā </t>
    </r>
    <r>
      <rPr>
        <sz val="10"/>
        <rFont val="Calibri"/>
        <family val="2"/>
        <charset val="186"/>
      </rPr>
      <t>±</t>
    </r>
    <r>
      <rPr>
        <sz val="10"/>
        <rFont val="Times New Roman"/>
        <family val="1"/>
      </rPr>
      <t>5mV</t>
    </r>
  </si>
  <si>
    <t>Ieejas pretestība - ne mazāka kā 100MΩ.</t>
  </si>
  <si>
    <t xml:space="preserve">Katra EEG Kanāla skanēšanas frekvence ne sliktāka par  125-2000 reiz/sek. </t>
  </si>
  <si>
    <t>Izšķirtspēja ne sliktāka par 0.153µV.</t>
  </si>
  <si>
    <t>Paštrokšņu līmenis - ne lielāks par 1.5µV pk-pk diapazonā 0.1-100Hz.</t>
  </si>
  <si>
    <t>Blakus EEG kanāla signāla slāpējums (CMRR) ne mazāks kā 110dB, pie 50-60 Hz</t>
  </si>
  <si>
    <t>Integrēts SpO2 sensora konektors</t>
  </si>
  <si>
    <t>Fotostimulatora konektors</t>
  </si>
  <si>
    <t>Pacienta notikumu pogas konektors</t>
  </si>
  <si>
    <t>Pastiprinātāja elektrodu stiprināšanas panelis tumsā izgaismojas</t>
  </si>
  <si>
    <t>No pieraksta programmatūras neatkarīga pacientu datu bāze</t>
  </si>
  <si>
    <t>Pacientu datu bāze nodrošina iespēju filtrēt izmeklējumus pēc: pacienta vai pieraksta veikšanas laika</t>
  </si>
  <si>
    <t>Programmnodrošinājums 32 kanālu EEG pierakstam</t>
  </si>
  <si>
    <t xml:space="preserve">Iespēja pieraksta laikā no programmas pārliecināties par elektrodu pretestībām </t>
  </si>
  <si>
    <t>Pieraksta laikā iespējams veikt notikumu piezīmes: momentānas un terminēta perioda, kā arī definētas un anotējamas</t>
  </si>
  <si>
    <t>Fotostimulācijas palaišana: gan iestatīta cikla, gan manuāla</t>
  </si>
  <si>
    <t>Sinhrona videopieraksta veikšana, pierakstot arī audio signālu</t>
  </si>
  <si>
    <t>Definēts tīkla traucējumu filtrs ar iespēju to ieslēgt/ izslēgt</t>
  </si>
  <si>
    <t xml:space="preserve">Nepieciešamos bipolāros kanālus ir iespējams konfigurēt EKG un EMG aktivitātes pierakstam </t>
  </si>
  <si>
    <t>EEG pieraksta analīzes nodrošinājuma prasības:</t>
  </si>
  <si>
    <t xml:space="preserve">Iespējams apskatīt aktuāli notiekošo EEG pierakstu </t>
  </si>
  <si>
    <t>Kalibrācijas rīks - lai pārliecinātos par signāla atbilstību nominālajām vērtībām</t>
  </si>
  <si>
    <t>Iespējams apskatīt visas esošās notikumu piezīmes, kā arī izveidot jaunas</t>
  </si>
  <si>
    <t>Paralēla analīzes grafiku (trendu) apskate aktuālajam pierakstam - izmantojot dažādus - gan Amplitūdas, gan Frekvences grafikus, programmatūra iekļauj ne mazāk kā 5 standartizētus grafiku veidus</t>
  </si>
  <si>
    <t>Smadzeņu aktivitātes kartēšanas programma, izmantojot dažādus parametrus (Amplitūda, koherence u.c.)</t>
  </si>
  <si>
    <t>EEG amplitūdas un frekvences mērījumu rīks atsevišķam novadījumam vai grupai</t>
  </si>
  <si>
    <t>Automatizēta EEG sektora spektrālā analīze</t>
  </si>
  <si>
    <t>Iespēja iegūt EEG sektora palielinājumu</t>
  </si>
  <si>
    <t xml:space="preserve">Iespējams saglabāt pacienta izmeklējumu formātā, kuru iespējams atvērt arī uz datora, kur nav speciāls programmnodrošinājums, saglabājot sinhronu videopierakstu, saglabājot vai slēpjot pacienta datus </t>
  </si>
  <si>
    <t>Atskaites sagatave latviešu valodā</t>
  </si>
  <si>
    <t>Tehniskais nodrošinājums:</t>
  </si>
  <si>
    <t>EEG pieraksta iekārta stiprināta uz mobiliem ratiņiem, uz kuriem integrēts tīkla izolējošais transformators, uz ratiņiem stiprināts fotostimulators, videonovērošanas kamera, kā arī atrodas pastiprinātājs ar datoru</t>
  </si>
  <si>
    <t>Kamera: Dome PTZ tipa kamera, komplektā ar vadības paneli, nodrošina pierakstu arī aptumšotā telpā</t>
  </si>
  <si>
    <t>Komplektā:</t>
  </si>
  <si>
    <t>Sistēmas savienotas vienotā tīklā, nodrošinot pieraksta apskati no jebkuras darba vietas</t>
  </si>
  <si>
    <t>Fotostimulators, ar mobilu statīvu, iespējams noņemt no tā: 1 gb.</t>
  </si>
  <si>
    <t>Pieraksta vietas ratiņi: 1 gb.</t>
  </si>
  <si>
    <t>Mobila elektroencefalogrāfijas sistēma, kas paredzēta ikdienas pacientu pieraksta veikšanai, kā arī, pēc nepieciešamības, pārvietojama - sistēmai nodrošinot autonomu pierakstu</t>
  </si>
  <si>
    <t>1</t>
  </si>
  <si>
    <t>2</t>
  </si>
  <si>
    <t>3</t>
  </si>
  <si>
    <t>4</t>
  </si>
  <si>
    <t>5</t>
  </si>
  <si>
    <t>6</t>
  </si>
  <si>
    <t>7</t>
  </si>
  <si>
    <t>8</t>
  </si>
  <si>
    <t>10</t>
  </si>
  <si>
    <t>11</t>
  </si>
  <si>
    <t>13</t>
  </si>
  <si>
    <t>16</t>
  </si>
  <si>
    <t>Spirogrāfijas sistēma</t>
  </si>
  <si>
    <t>Spirogrāfs</t>
  </si>
  <si>
    <t>Integrēti EEG elektrodu pretestības mērījumu indikatori, ar kuriem iespējams novērtēt elektrodu pretestības vērtību</t>
  </si>
  <si>
    <t>Sinhrona videopieraksta pārskatīšana</t>
  </si>
  <si>
    <t>Programmnodrošinājums pacientu datu bāzei:</t>
  </si>
  <si>
    <t>Pacientu datu bāze automātiski atfiltrē visus ar konkrēto pacientu saistītos failus (gan izmeklējumus, gan slēdzienus)</t>
  </si>
  <si>
    <t>Iespējams konfigurēt dažādas elektrodu slēguma shēmas, pieejamas gan standartizētas, gan ir iespēja izstrādāt individualizētu elektrodu slēgumu</t>
  </si>
  <si>
    <t>Iespējama paralēla, jau pierakstīto datu apskate, nepārtraucot EEG pierakstu</t>
  </si>
  <si>
    <t>Analizētajā pierakstā automātiski tiek atzīmēta pārskatītā EEG daļa</t>
  </si>
  <si>
    <t>Iespēja izmeklējumu saglabāt EDF (European Data Format) veidā</t>
  </si>
  <si>
    <t>Atskaišu veidošana HTML vai .doc formātā</t>
  </si>
  <si>
    <t>Elektroencefalogrāfijas sistēma 1gb.</t>
  </si>
  <si>
    <t>Ārstu (analīzes) darba stacijas, kas nodrošina veiktā pieraksta analīzi un ārsta slēdziena veidošanu, kā arī datu saglabāšanu uz slimnīcas servera (Sistēmas savienotas vienotā tīklā, nodrošinot pieraksta apskati no jebkuras darba vietas) 2gb.</t>
  </si>
  <si>
    <t>Elektrodu sākumkomplekts (gan jātnieciņa tipa, gan kausiņveida ar visiem savienotājvadiem) iekļaujot cepurītes un nepieciešamos gēlus : 1 kompl.</t>
  </si>
  <si>
    <t xml:space="preserve">Veicamās Funkcijas: </t>
  </si>
  <si>
    <t xml:space="preserve">Veicamās funkcijas: </t>
  </si>
  <si>
    <t>C-loka RTG iekārtas izmeklējumu galds-kušete</t>
  </si>
  <si>
    <t>Ar riteņiem ar bremžu sistēmu</t>
  </si>
  <si>
    <t>Elektriski maināms augstums ne mazāk kā robežās no 570-950 (bez matrača)</t>
  </si>
  <si>
    <t>Vienas sekcijas RTG caurspīdīgs galds ar viegli tīrāmu, dezinficējamu matraci</t>
  </si>
  <si>
    <t>2.</t>
  </si>
  <si>
    <t>6.1</t>
  </si>
  <si>
    <t>6.2</t>
  </si>
  <si>
    <t>6.3</t>
  </si>
  <si>
    <t>1.1</t>
  </si>
  <si>
    <t>1.2</t>
  </si>
  <si>
    <t>1.3</t>
  </si>
  <si>
    <t>1.4</t>
  </si>
  <si>
    <t>2.1</t>
  </si>
  <si>
    <t>2.2</t>
  </si>
  <si>
    <t>2.3</t>
  </si>
  <si>
    <t>2.4</t>
  </si>
  <si>
    <t>2.5</t>
  </si>
  <si>
    <t>2.6</t>
  </si>
  <si>
    <t>3.1</t>
  </si>
  <si>
    <t>3.2</t>
  </si>
  <si>
    <t>3.3</t>
  </si>
  <si>
    <t>3.4</t>
  </si>
  <si>
    <t>3.5</t>
  </si>
  <si>
    <t>5.1</t>
  </si>
  <si>
    <t>5.2</t>
  </si>
  <si>
    <t>5.3</t>
  </si>
  <si>
    <t>6.4</t>
  </si>
  <si>
    <t>12.1</t>
  </si>
  <si>
    <t>12.2</t>
  </si>
  <si>
    <t>Vilkmes skapis medikamentu sagatavošanai</t>
  </si>
  <si>
    <t>Termostats</t>
  </si>
  <si>
    <t>Portatīvs pulsa oksimetrs</t>
  </si>
  <si>
    <t>LCD displejs ar rotācijas funkciju (attēla rotēšana)</t>
  </si>
  <si>
    <t>Aprīkots ar audiālām un vizuālām trauksmes sistēmām</t>
  </si>
  <si>
    <t>Komplektācijā iekļaut pieauguša un pirksta sensoru kā arī pacientu vadu.</t>
  </si>
  <si>
    <t>Piedāvājumam pievienot ar iekārtu lietojamo palīgmateriālu sarakstu ar to cenām, par ko var tik noslēgts palīgmateriālu piegādes līgums iekārtas garantijas laikā</t>
  </si>
  <si>
    <t>12.</t>
  </si>
  <si>
    <t xml:space="preserve">Nodrošina medikamentu izgarojumu nosūkšanu dialīzes medikamentu sagatavošanas procesā </t>
  </si>
  <si>
    <t>Izmēri platums 1200 augstums 2400 dziļums 900 mm +/-10%</t>
  </si>
  <si>
    <t>Gaisa plūsmas ātrums 0,20-0,40 m/s</t>
  </si>
  <si>
    <t>Aprīkots ar filtru ne mazākas klases kā F7</t>
  </si>
  <si>
    <t>Apgaismojums ne mazāk kā 500 Lux (balta)</t>
  </si>
  <si>
    <t>Troksnis ne vairāk kā 60 dBA</t>
  </si>
  <si>
    <t>Viegli kopjams pamatnes paliktnis no stingras metāla konstrukcijas</t>
  </si>
  <si>
    <t>Dializējamā šķīduma uzsildīšanai</t>
  </si>
  <si>
    <t>Materiāls – nerūsējošais metāls</t>
  </si>
  <si>
    <t>Aprīkots ar ne mazāk kā diviem nerūsējošā metāla plauktiem, kuros vienlaicīgi var sildīt ne mazāk kā sešus 3litru dialīzes šķidrumu maisus</t>
  </si>
  <si>
    <t>Stikla durvis</t>
  </si>
  <si>
    <t>Temperatūras displejs</t>
  </si>
  <si>
    <t>Skapja tilpums ne mazāk kā 50 l</t>
  </si>
  <si>
    <t>Endoskops ar integrētu darba kanālu instrumentiem</t>
  </si>
  <si>
    <t>Apskates leņķis 30gr</t>
  </si>
  <si>
    <t>Diametrs ne lielāks kā 17FR</t>
  </si>
  <si>
    <t>Darba kanāls ne mazāks kā 7Fr</t>
  </si>
  <si>
    <t xml:space="preserve">Komplektācija: </t>
  </si>
  <si>
    <t>Daudzums:</t>
  </si>
  <si>
    <t>Cena par vienu vienību:</t>
  </si>
  <si>
    <t>Plastika konteiners cistoskopa sterilizācijai</t>
  </si>
  <si>
    <t>Kušetes pacienta celtspēja ne mazāk kā 180 kg.</t>
  </si>
  <si>
    <t>Pretendentam jānodrošina ierīces ražotāja noteiktās pārbaudes iekārtu nododot ekspluatācijā, jānodod pārbaužu apliecinoši dokumenti kopā ar pieņemšanas nodošanas aktu.</t>
  </si>
  <si>
    <t>Pretendentam jānodrošina ierīces ražotāja noteiktās pārbaudes uzstādot iekārtu un jānodod pārbaužu apliecinoši dokumenti kopā ar pieņemšanas nodošanas aktu.</t>
  </si>
  <si>
    <t>Monitors:</t>
  </si>
  <si>
    <t>Izmērs ne mazāk kā 19'</t>
  </si>
  <si>
    <t>Sistēmas „start up time” ne lielāks par 20 s</t>
  </si>
  <si>
    <t>Iekārtas komplektācijā iekļauts monitors, pilnīgi dezinficējama klaviatūra un lādīte materiāliem</t>
  </si>
  <si>
    <t>Darba režīmi:</t>
  </si>
  <si>
    <t>B mode vai ekvivalents</t>
  </si>
  <si>
    <t>Dual image</t>
  </si>
  <si>
    <t>M mode vai ekvivalents</t>
  </si>
  <si>
    <t>THI (Tissue Harmonic Imaging)</t>
  </si>
  <si>
    <t>Pulsed Wave Doppler</t>
  </si>
  <si>
    <t>Power Doppler vai ekvivalents</t>
  </si>
  <si>
    <t>Color Doppler vai ekvivalents</t>
  </si>
  <si>
    <t>Zoom vai ekvivalents</t>
  </si>
  <si>
    <t>Trapecveida attēls</t>
  </si>
  <si>
    <t xml:space="preserve">Simultāna triplex mode </t>
  </si>
  <si>
    <t>Punkcijas līnija, sinhronizēta ar biopsijas uzliku</t>
  </si>
  <si>
    <t>Arhivēšanas iespēja:</t>
  </si>
  <si>
    <t>Integrēta pacientu datu bāze, arhīvs ar izmeklējumiem</t>
  </si>
  <si>
    <t>Kopējos datus var apskatīt personāldatorā bez speciālas programmas instalēšanas.</t>
  </si>
  <si>
    <t>Cietā diska ietilpība, ne mazāk kā 500GB</t>
  </si>
  <si>
    <t>DICOM</t>
  </si>
  <si>
    <t>Termo printeris</t>
  </si>
  <si>
    <t>Klipu saglabāšanas garums ne mazāk kā 600 sekundes</t>
  </si>
  <si>
    <t>Distance, elipse, trases, laukums, tilpums, u.c.</t>
  </si>
  <si>
    <t>Zondes:</t>
  </si>
  <si>
    <t>Lineārā zonde (2,0 – 8,0 MHz)</t>
  </si>
  <si>
    <t>Ārējie savienojumi:</t>
  </si>
  <si>
    <t>RGB vai DVI</t>
  </si>
  <si>
    <t>Composite videoizeja</t>
  </si>
  <si>
    <t xml:space="preserve">USB 3.0 </t>
  </si>
  <si>
    <t>Ultrasonogrāfa tehniskās prasības:</t>
  </si>
  <si>
    <t>2.7</t>
  </si>
  <si>
    <t>2.8</t>
  </si>
  <si>
    <t>2.9</t>
  </si>
  <si>
    <t>2.10</t>
  </si>
  <si>
    <t>2.11</t>
  </si>
  <si>
    <t>3.6</t>
  </si>
  <si>
    <t>3.7</t>
  </si>
  <si>
    <t>3.8</t>
  </si>
  <si>
    <t>3.9</t>
  </si>
  <si>
    <t>3.10</t>
  </si>
  <si>
    <t>3.11</t>
  </si>
  <si>
    <t>3.12</t>
  </si>
  <si>
    <t>3.13</t>
  </si>
  <si>
    <t>3.14</t>
  </si>
  <si>
    <t>3.15</t>
  </si>
  <si>
    <t>3.16</t>
  </si>
  <si>
    <t>3.17</t>
  </si>
  <si>
    <t>Iespēja sterilizēt (uzrādīt ar kādiem nosacījumiem) un dezinficēt pilnībā iegremdējot dezinfekcijas šķīdumā</t>
  </si>
  <si>
    <t>Ne mazāk kā 4 elektroniskās zonžu pieslēguma ligzdas</t>
  </si>
  <si>
    <t>Iespēja izvietot uz ekrāna tikai tos funkciju taustiņus, kuri tiek lietoti, pārējie tiek deaktivizēti un nenovērš uzmanību</t>
  </si>
  <si>
    <t>Monitoram ir iespēja mainīt augstumu – iespējams noliekt</t>
  </si>
  <si>
    <t>Abdomināliem, uroloģiskiem, vispārējiem izmeklējumiem paredzētas programmas ar specifiskiem mērījumiem.</t>
  </si>
  <si>
    <t>Gaismas avots: LED spuldze</t>
  </si>
  <si>
    <t>Iekārtu barošana organizēta izmantojot darba virsmā iebūvētas ne mazāk kā 3 kontaktligzdas (Latvijas tīkla spriegums)</t>
  </si>
  <si>
    <t>Pacienta krēsls uz atsevišķas pamatnes ar elektronisko pacienta pozicionēšanu: uz augšu, uz leju, uz priekšu un atpakaļ. Noliecama atzveltne un roku balstiem. Aprīkots ar kājas atbalstu. Apdares materiāls viegli dezinficējams.</t>
  </si>
  <si>
    <t>Elektroniski vadāma bīdāma augstuma regulācija motorizēta darba ne mazāk kā trīs iekārtu (spraugas lampa u.c.) novietošanai</t>
  </si>
  <si>
    <t>Pretendentam jānodrošina ierīces ražotāja noteiktās pārbaudes uzstādot iekārtu jānodod pārbaužu apliecinoši dokumenti kopā ar pieņemšanas nodošanas aktu.</t>
  </si>
  <si>
    <t>Savietojams ar K.Storz gaismas avotu</t>
  </si>
  <si>
    <t>Oftalmologa darba vieta, pacientu izmeklējumu veikšanai.</t>
  </si>
  <si>
    <t>Okulāri ne mazāk kā 12.5x</t>
  </si>
  <si>
    <t>redzes lauka perimetrs ar iebūvētu datoru un iebūvētu zoda un pieres balstu un oklūderi, galds ar augstuma regulāciju, printeris, pacienta atbildes slēdzis.</t>
  </si>
  <si>
    <t>unikāla zibšņu tehnoloģija (FDF)</t>
  </si>
  <si>
    <t>balts – uz – balta perimetrija (SAP)</t>
  </si>
  <si>
    <t>Kompakts un neliela izmēra</t>
  </si>
  <si>
    <t>Ar integrētu datoru</t>
  </si>
  <si>
    <t>Testēšana normālā istabas apgaismojumā</t>
  </si>
  <si>
    <t xml:space="preserve">Automātiska, integrēta fiksācijas kontrole (Eye Tracker) </t>
  </si>
  <si>
    <t>Reālā laikā tiek parādīti</t>
  </si>
  <si>
    <t>3.5.1</t>
  </si>
  <si>
    <t>3.5.2</t>
  </si>
  <si>
    <t>3.5.3</t>
  </si>
  <si>
    <t>fiksācijas zudums</t>
  </si>
  <si>
    <t>False-pozitīvie</t>
  </si>
  <si>
    <t>False- negatīvie rezultāti</t>
  </si>
  <si>
    <t xml:space="preserve">Ticami rezultāti minimālas testēšanas mainības dēļ </t>
  </si>
  <si>
    <t>Vairākas stratēģijas un progresijas analīze</t>
  </si>
  <si>
    <t>Jaunākā tehnoloģija</t>
  </si>
  <si>
    <t>Izmeklējums ilgst 4-5 minūtes</t>
  </si>
  <si>
    <t>Perifēro testu veikšana līdz 60 grādiem.</t>
  </si>
  <si>
    <t xml:space="preserve"> SAP III – vidējas līdz smagas glaukomas izmeklēšanai (pilns dinamiskais apjoms no 40 līdz 0 dB)</t>
  </si>
  <si>
    <t>SAP V – smagas glaukomas izmeklēšanas gadījumiem (limitēts izmeklējumu veikšanas apjoms līdz 16dB)</t>
  </si>
  <si>
    <t>FDF – agrīnas glaukomas izmeklēšanas gadījumiem</t>
  </si>
  <si>
    <t>SPECIĀLIE TESTI: autovadītāju tests un ptozes testi</t>
  </si>
  <si>
    <t>FDF: 10-3; 24-2; 30-2; 30-60N; 30-60</t>
  </si>
  <si>
    <t>SAP III: 10-2; 24-2; 30-2; 30-60N; 30-60</t>
  </si>
  <si>
    <t>SAP V: 10-2; 24-2, 30-2</t>
  </si>
  <si>
    <t>Ultraskaņas modulārā platforma ar 10 MHz B-scan zondi, 11 MHz A-scan zondi, 50 MHz UBM zondi, speciālo galdu, datoru un printeri.</t>
  </si>
  <si>
    <t>Iekārtai jābūt DICOM un EMR savietojamai</t>
  </si>
  <si>
    <t>Aparatūras funkcijas</t>
  </si>
  <si>
    <t xml:space="preserve">Modulāra ultraskaņas platforma </t>
  </si>
  <si>
    <t>4.1.1</t>
  </si>
  <si>
    <t>biometrijas modulis (A-režīms, IOL kalkulācija, B-režīma biometrija)</t>
  </si>
  <si>
    <t>4.1.2</t>
  </si>
  <si>
    <t>4.1.3</t>
  </si>
  <si>
    <t>UBM-scan ar 50 MHz lineāro zondi</t>
  </si>
  <si>
    <t>Vadība ar kājas pedāli</t>
  </si>
  <si>
    <t>Lietotājam draudzīgs interfeiss</t>
  </si>
  <si>
    <t>Izmeklējums ir ātrs un vienkāršs caur pieskārienjūtīgu ekrānu vai datora terminālu</t>
  </si>
  <si>
    <t>Ātra un ērta zondes pozicionēšana</t>
  </si>
  <si>
    <t>5.4</t>
  </si>
  <si>
    <t>5.5</t>
  </si>
  <si>
    <t>Iekārtas režīmi</t>
  </si>
  <si>
    <t>A-scan</t>
  </si>
  <si>
    <t>6.1.1</t>
  </si>
  <si>
    <t>rutīnas izmeklējumi pirms kataraktas operācijas</t>
  </si>
  <si>
    <t>aksiālā garuma mērījumi un IOL kalkulācija ar 6 dažādām formulām</t>
  </si>
  <si>
    <t>6.1.2</t>
  </si>
  <si>
    <t>Biometrija</t>
  </si>
  <si>
    <t>6.1.3</t>
  </si>
  <si>
    <t>6.1.3.1</t>
  </si>
  <si>
    <t>6.1.3.2</t>
  </si>
  <si>
    <t>6.1.4</t>
  </si>
  <si>
    <t>6.1.4.1</t>
  </si>
  <si>
    <t>6.1.4.2</t>
  </si>
  <si>
    <t>6.1.4.3</t>
  </si>
  <si>
    <t>6.1.4.4</t>
  </si>
  <si>
    <t>Kontakta un imersijas tehnikas</t>
  </si>
  <si>
    <t>Kūlītis: LED vai lāzera stars</t>
  </si>
  <si>
    <t>Aksiālā garuma mērījumi</t>
  </si>
  <si>
    <t>6.1.5</t>
  </si>
  <si>
    <t>6.1.5.1</t>
  </si>
  <si>
    <t>6.1.5.2</t>
  </si>
  <si>
    <t>6.1.5.3</t>
  </si>
  <si>
    <t xml:space="preserve">Iebūvēti atpazīstami paterni: faktiska, afākiska, PMMA, akrila un silikona materiālu atpazīstamība </t>
  </si>
  <si>
    <t>pseidofakiskiem acs tipiem</t>
  </si>
  <si>
    <t>Režīmi: automātiskais, auto+saglabāt, manuāls</t>
  </si>
  <si>
    <t>Automātiska sklēras pīķa noteikšana</t>
  </si>
  <si>
    <t>6.1.5.4</t>
  </si>
  <si>
    <t>6.1.6</t>
  </si>
  <si>
    <t>6.1.6.1</t>
  </si>
  <si>
    <t>6.1.6.2</t>
  </si>
  <si>
    <t>6.1.6.3</t>
  </si>
  <si>
    <t>6.1.6.4</t>
  </si>
  <si>
    <t>SRK-T</t>
  </si>
  <si>
    <t>SRK 2</t>
  </si>
  <si>
    <t>HOLLADAY</t>
  </si>
  <si>
    <t>BINKHORST II</t>
  </si>
  <si>
    <t>6.1.6.5</t>
  </si>
  <si>
    <t>6.1.6.6</t>
  </si>
  <si>
    <t>HOFFER Q</t>
  </si>
  <si>
    <t>HAIGIS</t>
  </si>
  <si>
    <t>Postoperatīva refraktīva kalkulācija;
Vienlaicīgi parāda 4 dažādas IOL kalkulācijas</t>
  </si>
  <si>
    <t>6.1.7</t>
  </si>
  <si>
    <t>B-scan</t>
  </si>
  <si>
    <t>pacienta izmeklēšanai: traumas, uveīti, vitreoretināli bojājumi un intraokulāru tumoru diferenciācija</t>
  </si>
  <si>
    <t>6.2.1</t>
  </si>
  <si>
    <t>6.2.2</t>
  </si>
  <si>
    <t>B-scan režīmi</t>
  </si>
  <si>
    <t>6.2.2.1</t>
  </si>
  <si>
    <t>6.2.2.2</t>
  </si>
  <si>
    <t>6.2.2.3</t>
  </si>
  <si>
    <t>6.2.2.4</t>
  </si>
  <si>
    <t>6.2.2.5</t>
  </si>
  <si>
    <t>6.2.2.6</t>
  </si>
  <si>
    <t>6.2.2.7</t>
  </si>
  <si>
    <t>Attēla pēcapstrādes rīki: algoritmiski &amp; krāsu attēla filtri, kaliperi, laukumi, leņķi, marķieri, komentāri</t>
  </si>
  <si>
    <t>6.2.3</t>
  </si>
  <si>
    <t>Aizmugurējā pola izmeklēšana</t>
  </si>
  <si>
    <t>6.2.4</t>
  </si>
  <si>
    <t>6.2.4.1</t>
  </si>
  <si>
    <t>6.2.4.2</t>
  </si>
  <si>
    <t>6.2.4.3</t>
  </si>
  <si>
    <t>6.2.4.4</t>
  </si>
  <si>
    <t>6.2.4.5</t>
  </si>
  <si>
    <t>6.2.4.6</t>
  </si>
  <si>
    <t>UBM</t>
  </si>
  <si>
    <t>6.3.1</t>
  </si>
  <si>
    <t>priekšējās kameras bojājumu diagnostika</t>
  </si>
  <si>
    <t>glaukomas analīze un diagnostika</t>
  </si>
  <si>
    <t>6.3.2</t>
  </si>
  <si>
    <t>UBM un priekšējā segmenta izmeklēšana</t>
  </si>
  <si>
    <t>6.3.3</t>
  </si>
  <si>
    <t>6.3.4</t>
  </si>
  <si>
    <t>Magnētiskā 50 MHz UBM zonde ar lineāru skenēšanu</t>
  </si>
  <si>
    <t>6.3.4.1</t>
  </si>
  <si>
    <t>6.3.4.2</t>
  </si>
  <si>
    <t>6.3.4.3</t>
  </si>
  <si>
    <t>Frekvence 50 MHz</t>
  </si>
  <si>
    <t>Lineārās pārveidotāja kustības: 16 mm platumā</t>
  </si>
  <si>
    <t>Fokusēšana: 9-11 mm</t>
  </si>
  <si>
    <t>Aksiālā izšķirtspēja ne mazāka kā: 35 mikroni</t>
  </si>
  <si>
    <t>6.3.4.4</t>
  </si>
  <si>
    <t>6.3.4.5</t>
  </si>
  <si>
    <t>Laterālā izšķirtspēja ne mazāka kā: 60 mikroni</t>
  </si>
  <si>
    <t>1.5</t>
  </si>
  <si>
    <t>2.1.1</t>
  </si>
  <si>
    <t>2.1.2</t>
  </si>
  <si>
    <t>2.1.3</t>
  </si>
  <si>
    <t>2.1.4</t>
  </si>
  <si>
    <t>9.</t>
  </si>
  <si>
    <t>15.</t>
  </si>
  <si>
    <t>17.</t>
  </si>
  <si>
    <t>19.</t>
  </si>
  <si>
    <t>2.12</t>
  </si>
  <si>
    <t>2.13</t>
  </si>
  <si>
    <t>2.14</t>
  </si>
  <si>
    <t>2.15</t>
  </si>
  <si>
    <t>2.16</t>
  </si>
  <si>
    <t>4.8</t>
  </si>
  <si>
    <t>4.9</t>
  </si>
  <si>
    <t>4.10</t>
  </si>
  <si>
    <t>4.11</t>
  </si>
  <si>
    <t>4.12</t>
  </si>
  <si>
    <t>4.13</t>
  </si>
  <si>
    <t>4.14</t>
  </si>
  <si>
    <t>5.6</t>
  </si>
  <si>
    <t>5.7</t>
  </si>
  <si>
    <t>5.8</t>
  </si>
  <si>
    <t>5.9</t>
  </si>
  <si>
    <t>5.10</t>
  </si>
  <si>
    <t>5.11</t>
  </si>
  <si>
    <t>5.12</t>
  </si>
  <si>
    <t>5.13</t>
  </si>
  <si>
    <t>5.14</t>
  </si>
  <si>
    <t>5.15</t>
  </si>
  <si>
    <t>6.5</t>
  </si>
  <si>
    <t>Ultrasonogrāfs uroloģijai</t>
  </si>
  <si>
    <t>Pacienta galds - kušete ar RTG caurlaidību</t>
  </si>
  <si>
    <t>Elektroencefologrāfs stacionārs</t>
  </si>
  <si>
    <t>Pretendenta rīcībā ir ne mazāk kā viens servisa inženieris, kurš ir apmācīts garantijas remonta un apkopes veikšanai (piedāvājumam jāpievieno apliecinājums);</t>
  </si>
  <si>
    <t>Spirometrija</t>
  </si>
  <si>
    <t>Maksimālā voluntārā ventilācija (MVV)</t>
  </si>
  <si>
    <t>Ieelpas/izelpas plūsmas ātrums atkarībā no tilpuma (Flow volume loop)</t>
  </si>
  <si>
    <t>Prasības ieelpas/izelpas plūsmas mērīšanai:</t>
  </si>
  <si>
    <t>Mērījuma kļūda ne lielāka par ± 2%</t>
  </si>
  <si>
    <t>Prasības ieelpas/izelpas tilpuma mērīšanai:</t>
  </si>
  <si>
    <t>Izšķirtspēja ne lielāka par 1 ml</t>
  </si>
  <si>
    <t>Datu interpretācijas un arhivēšanas programma</t>
  </si>
  <si>
    <t>Elektromiogrāfijas un nervu vadīšanas izmeklējumu iekārta</t>
  </si>
  <si>
    <t>Iekārtas galvenās daļas ir jābūt izvietotai speciālai klaviatūrai. Klaviatūrā jābūt ar dažādām krāsām apzīmētiem taustiņiem ar mainīgu funkciju (katra taustiņa funkcijas nozīmei ir jābūt atainotai uz iekārtas monitora). Papildus speciālajai klaviatūrai iekārtas sastāvā jāietilpst arī datorklaviatūrai.</t>
  </si>
  <si>
    <t>Iekārtai ir jābūt izvietotai uz komplektā ietilpstošiem pārvietojamiem ratiņiem ar antistatiskiem riteņiem.</t>
  </si>
  <si>
    <t>Sensoro kanālu pastiprinātājam ir jābūt atsevišķi no iekārtas galvenās daļas un ar ne mazāk kā 4 elektrisko potenciālu reģistrēšanas kanāliem, tam jābūt novietotam uz kustīga kronšteina, kas piestiprināts ratiņiem.</t>
  </si>
  <si>
    <t>Strāvas stimulatoram (1 kanāla) jābūt novietotam uz pārvietojamā kronšteina.</t>
  </si>
  <si>
    <t>Magnētiskās stimulācijas moduli</t>
  </si>
  <si>
    <t>Programmnodrošinājums</t>
  </si>
  <si>
    <t>Potenciālu samazināšanās tests</t>
  </si>
  <si>
    <t>Veģetatīvās nervu sistēmas izmeklēšanas programmas:</t>
  </si>
  <si>
    <t>Simpātiskās ādas atbildes reakcijas reģistrēšana</t>
  </si>
  <si>
    <t>Programma vienlaicīgai vairāku kanālu EMG pierakstīšanai un analīzei</t>
  </si>
  <si>
    <t>Iekārtas galvenā daļa</t>
  </si>
  <si>
    <t>Sensoro kanālu pastiprinātājs ar ne mazāk kā 4 kanāliem</t>
  </si>
  <si>
    <t>Ratiņi</t>
  </si>
  <si>
    <t>Kājas slēdzis ar ne mazāk kā 3 pedāļiem</t>
  </si>
  <si>
    <t>Kaste piederumu novietošanai</t>
  </si>
  <si>
    <t>Savienojuma kabeļi</t>
  </si>
  <si>
    <t>Piederumu sākumkomplekts</t>
  </si>
  <si>
    <t>Iekārtai ir jābūt savietojamai ar virsmas, adatu un stimulācijas elektrodiem</t>
  </si>
  <si>
    <t>Finanšu piedāvājumā pretendentam jāietver visi izdevumi un izmaksas, kas saistītas ar Preces piegādi, transportu, iekārtu nodošanu ekspluatācijā, apmācību, ražotāja noteikto tehnisko apkopju veikšanu  kā arī visu apkopē noteikto apkopes komplektu, materiālu un palīgmateriālu nomaiņu un izmantošanu garantijas periodā.</t>
  </si>
  <si>
    <t>Pretendentam jānodrošina ierīces ražotāja noteiktās pārbaudes uzstādot iekārtu un elektrodrošības, funkciju atbilstības testu atbilstoši Ministru kabineta noteikumu Nr.581 noteiktajām prasībām un jānodod pārbaužu apliecinoši dokumenti kopā ar pieņemšanas nodošanas aktu.</t>
  </si>
  <si>
    <t>Datorizēta iekārta, kas paredzēta elektromiogrāfijas, nervu vadīšanas izmeklējumu un veģetatīvās nervu sistēmas izmeklējumu veikšanai un atsevišķs dators veikto izmeklējumu pārskatīšanai</t>
  </si>
  <si>
    <t>Papildus elektrodu pievienošanas moduli izsaukto potenciālu reģistrēšanai.</t>
  </si>
  <si>
    <t>Nomainīt 4 kanālu signālu pastiprinātāju pret 8 kanālu signālu pastiprinātāju.</t>
  </si>
  <si>
    <t>Vispārēja nervu vadīšanas izmeklējumu datorprogrammā F viļņu reģistrēšanas iespēju un "Inching" funkciju</t>
  </si>
  <si>
    <t>H-refleksa noteikšanas programma</t>
  </si>
  <si>
    <t>Sirdsdarbības intervālu reģistrēšana</t>
  </si>
  <si>
    <t>Klasiskās elektromiogrāfijas, motoro vienību skaita novērtēšanas un vienas šķiedras elektromiogrāfijas izmeklējumu programmas</t>
  </si>
  <si>
    <t>Somatosensoro izsaukto potenciālu reģistrēšanas programma</t>
  </si>
  <si>
    <t>Izmeklējumu programmās ir jābūt iestatītiem normu lielumiem, kuros ir ņemts vērā pacienta vecums, dzimums un augums (norādīt normu izstrādātāju). Iegūto rezultātu atbilstībā normai ir jāataino nepārtrauktā režīmā jau izmeklējumu veikšanas brīdī ar atainota rezultāta (skaitļa) krāsu parādot, vai rezultāts atbilst vai neatbilst normai.</t>
  </si>
  <si>
    <t>Vienkanāla strāvas stimulators</t>
  </si>
  <si>
    <t>19</t>
  </si>
  <si>
    <t>Iekārtas sastāvā jāietilpst LCD ne mazāk kā 22'' krāsu monitoram un krāsu printerim</t>
  </si>
  <si>
    <t>8.4</t>
  </si>
  <si>
    <t>8.5</t>
  </si>
  <si>
    <t>8.6</t>
  </si>
  <si>
    <t>8.7</t>
  </si>
  <si>
    <t>8.8</t>
  </si>
  <si>
    <t>8.9</t>
  </si>
  <si>
    <t>8.10</t>
  </si>
  <si>
    <t>8.11</t>
  </si>
  <si>
    <t>8.12</t>
  </si>
  <si>
    <t>Māsas darba  stacija, kas nodrošina EEG pierakstu, piezīmju veikšanu, datu saglabāšanu uz slimnīcas servera (Sistēmas savienotas vienotā tīklā, nodrošinot pieraksta apskati no jebkuras darba vietas) 1gb.</t>
  </si>
  <si>
    <t>Statiskie rādītāji ne mazāk kā (SVC, ERV, IRV, TV)</t>
  </si>
  <si>
    <t>Dinamiskie  rādītāji ne mazāk kā (FVC, FEV1, FEV1/FVC)</t>
  </si>
  <si>
    <t>Datu interpretācijas programmai jānodrošina 1.1-1.5 punktos minēto mērījumu attēlošanu un apstrādi</t>
  </si>
  <si>
    <t>Datus jāvar saglabāt PDF un JPG formātos</t>
  </si>
  <si>
    <t>Jābūt datu meklēšanas iespējām pēc dažādiem parametriem</t>
  </si>
  <si>
    <t>Jābūt testa līkņu salīdzināšanas iespējai</t>
  </si>
  <si>
    <t>Ierīce jābūt savienojamai ar darba staciju</t>
  </si>
  <si>
    <t>3l spirogrāfa kalibrēšanas šļirce, ja šāda kalibrēšana ir nepieciešama</t>
  </si>
  <si>
    <t>Kļūda ne lielāka par ± 3%</t>
  </si>
  <si>
    <t>Spirogrāfijas darba stacija - dators, monitors ne mazāk kā 22'', klaviatūra, pele</t>
  </si>
  <si>
    <t>Programmatūrā jābūt iekļautām plūsmas/tilpuma kalibrācijas programmām, ja šādu kalibrācija ir nepieciešama iekārtas darbības nodrošināšanai.</t>
  </si>
  <si>
    <t>Izdrukā pirms izdrukāšanas jāvar pievienot piezīmes un aprakstus.</t>
  </si>
  <si>
    <t>Jābūt automātiskas interpretācijas funkcijai</t>
  </si>
  <si>
    <t>Iemutes un filtri, nodrošinot pirmās 100 spirometrijas reizes</t>
  </si>
  <si>
    <t>Dinamiskais darba diapazons ne mazāk kā 187 dB</t>
  </si>
  <si>
    <t>Frekvenču diapazons robežās 2-20 MHz vai plašāk</t>
  </si>
  <si>
    <t>Izmeklēšanas dziļums diapazona 0,2-30 cm vai plašāk</t>
  </si>
  <si>
    <t>Programmnodrošinājums:</t>
  </si>
  <si>
    <t xml:space="preserve">Izšķirtspēja ne mazāka kā 1024x1280 </t>
  </si>
  <si>
    <t>Vektoriālais dopplers - nepieciešamības gadījumā iespējams papildinināt</t>
  </si>
  <si>
    <t>3D kuba attēlveidošana - nepieciešamības gadījumā iespējams papildinināt</t>
  </si>
  <si>
    <t>Elastogrāfija - nepieciešamības gadījumā iespējams papildinināt</t>
  </si>
  <si>
    <t>Vector flow imaging - nepieciešamības gadījumā iespējams papildinināt</t>
  </si>
  <si>
    <t>Contrast imaging - nepieciešamības gadījumā iespējams papildinināt</t>
  </si>
  <si>
    <t>Picture in Picture (PiP)  - nepieciešamības gadījumā iespējams papildinināt</t>
  </si>
  <si>
    <t>Arhivēšanas iespēja uz cietā diska, CD, DVD, USB</t>
  </si>
  <si>
    <t>** Parametru atbilstību pamatot ar norādi uz tehniskajām datu lapām ("dati sheet'') jeb informatīviem materiāliem, kas apliecina atbilstību (oriģinālvalodā un tulkojumi latviešu valodā), norādot atsauci tehniskajā piedāvājumā uz konkrēto lapaspusi;</t>
  </si>
  <si>
    <t>Gaismas vads diametrs 3.2-3.5mm, garums 230-250cm</t>
  </si>
  <si>
    <t>Rigidie universāli cistoskopi komplektā ar 2 standziņām - 1 biopsijai, 1 satvērējstandziņas</t>
  </si>
  <si>
    <t>Rigidie universālie cistoskopi</t>
  </si>
  <si>
    <t>Dzirdes un redzes stimulatorus un atbilstošu dzirdes un redzes izsaukto potenciālu noteikšanas programmu</t>
  </si>
  <si>
    <t>Atsevišķa programma karprālā kanāla sindroma pārbaudei ar elektrodu novietojuma un automātiska atkārtotas stimulācijas procesa iestatījumiem. Programmai pašai jānosaka, vai ir izpildīti kaprālā kanāla sindroma kritēriji</t>
  </si>
  <si>
    <t>Spirogrāfam jābūt aprīkotam ar Lillī vai Fleiša tipa apsildāmu pneimotahogrāfijas sensoru vai analogu sensoru.</t>
  </si>
  <si>
    <t>Izšķirtspēja 1 ml/s vai mazāka</t>
  </si>
  <si>
    <t>HD cisto-nefro videoskops</t>
  </si>
  <si>
    <t>Integrēta, optiska attēla pastiprināšanas tehnoloģija kapilāro asins vadu un audumorfoloģijas apskatei</t>
  </si>
  <si>
    <t>Redzes lauks ne mazāk kā 120°</t>
  </si>
  <si>
    <t>cisto-nefro videoskops ar slēdzamu transportācijas konteineru</t>
  </si>
  <si>
    <t>kanālu atveres tīrīšanas birste</t>
  </si>
  <si>
    <t>biopsiju vārsti</t>
  </si>
  <si>
    <t>atsūkšnas/tīrīšanas adapteris</t>
  </si>
  <si>
    <t>knaibļu/skalošanas savienotājs</t>
  </si>
  <si>
    <t xml:space="preserve">Nododot ekspluatācijā Preci piegādātājs nodrošina Preces uzstādīšanu, pārbaudi un lietošanas un apstrādes, tīrīšanas apmācību iekārtai, pievienojot lietošanas instrukciju latviešu valodā un servisa rokasgrāmatu ar rezerves daļu sarakstu atbilstoši Ministru kabineta noteikumiem Nr.581; </t>
  </si>
  <si>
    <t>Iekārtas vispārējais raksturojums</t>
  </si>
  <si>
    <t>1.6</t>
  </si>
  <si>
    <t>1.7</t>
  </si>
  <si>
    <t>1.8</t>
  </si>
  <si>
    <t>1.9</t>
  </si>
  <si>
    <t>1.10</t>
  </si>
  <si>
    <t>1.11</t>
  </si>
  <si>
    <t>Digitāla ultrasonogrāfijas iekārta ar krāsu Dopplera iespējām.</t>
  </si>
  <si>
    <t>Vadības paneļa un monitora neatkarīga augstuma regulēšana.</t>
  </si>
  <si>
    <t>Iespējams vienlaicīgi pieslēgt ne mazāk kā 4 zondes. Zonžu elektroniska pārslēgšana un pievienošana/ atvienošana, neizslēdzot iekārtu.</t>
  </si>
  <si>
    <t>Integrēta iekšējā baterija, kas nodrošina iekārtas enerģijas taupīšanas režīmu un transporta režīmu.</t>
  </si>
  <si>
    <t>Viegli pārvietojama un fiksējama, visu riteņu fiksācija ar vienu sviru.</t>
  </si>
  <si>
    <t>Darba režīmi un programmas</t>
  </si>
  <si>
    <t>2D (B); 2D Dual (2B); M-režīms; Color Doppler (krāsu Dopplers); Power Doppler, t.sk. virziena Power Doppler (enerģētiskais Dopplers); HPRF un PWD (pulsa Doppleri), Continuous Wave Doppler; Tissue Doppler režīms.</t>
  </si>
  <si>
    <t>Sīko asinsvadu vizualizācijas programma.</t>
  </si>
  <si>
    <t>Panorāmas attēlveidošanas programma.</t>
  </si>
  <si>
    <t>Reālā laika “Triplex” režīms.</t>
  </si>
  <si>
    <t>Duālais režīms - iespēja vienlaikus iegūt divus attēlus 2D(B)/2D(B); 2D (B)/Color Doppler.</t>
  </si>
  <si>
    <t>Divi reālā laika režīmi vienlaicīgi displejā: 2D un 2D/ Color Doppler.</t>
  </si>
  <si>
    <t>Audu harmoniskā signāla apstrādes programma, t.sk. ar pulsa inversijas metodi.</t>
  </si>
  <si>
    <t>Trapecveida attēlu ieguve ar lineārajām zondēm.</t>
  </si>
  <si>
    <t>Iespēja veidot izmeklējumu protokolus, lietotājam definējot attiecīgā izmeklējuma iegūstamos anatomiskos skatus, režīmu secību, atbilstošās piktogrammas, anotācijas un mērījumus katram anatomiskajam skatam.</t>
  </si>
  <si>
    <t>Attēlu apstrādāšanas programmas</t>
  </si>
  <si>
    <t>Apstrādes programma, kas koriģē skaņas ātruma traucējumus, signālam ejot cauri adipozo pacientu blīvajiem tauku slāņiem.</t>
  </si>
  <si>
    <t>Izmeklējumu programmatūra</t>
  </si>
  <si>
    <t>Asinsvadu izmeklēšanas programmas – perifēro artēriju un vēnu, karotīdu un galvas asinsvadu u.c.</t>
  </si>
  <si>
    <t>Virspusējo struktūru izmeklējumu programma.</t>
  </si>
  <si>
    <t>Vēdera dobuma orgānu izmeklējumu programma.</t>
  </si>
  <si>
    <t>Automātiska intīmas-mēdijas biezuma mērīšanas programma.</t>
  </si>
  <si>
    <t>Mērījumi un aprēķini:</t>
  </si>
  <si>
    <t>Pilna mērījumu pakete Dopplera režīmā: ātruma, spiediena, laika/gradienta u.c.</t>
  </si>
  <si>
    <t>Automātiski Dopplera mērījumi reālajā laikā un uz "iesaldēta" spektrālā Dopplera – ātrumi, RI un PI, sistoliskā/diastoliskā attiecība u.c.</t>
  </si>
  <si>
    <t>Standarta mērījumu un aprēķinu pakete visām nepieciešamajām izmeklējumu programmām</t>
  </si>
  <si>
    <t>Var veidot lietotāju programmas (izveidot nosaukumus, aprēķinus, iestatīt attēlošanas parametrus), kā arī lietotāja veidotus mērījumus un kalkulācijas.</t>
  </si>
  <si>
    <t>Dokumentēšana un arhivēšana:</t>
  </si>
  <si>
    <t>Digitāls melnbaltais termoprinteris attēla izdrukai;</t>
  </si>
  <si>
    <t>DVD/CD un USB rakstītājs ar iespēju ierakstīt gan atsevišķus attēlus, gan kinocilpas apskatei uz pamatiekārtas, kā arī uz datora DICOM un PC formātos.</t>
  </si>
  <si>
    <t>Pilna DICOM pakete iekārtas pieslēgšanai pie slimnīcas servera, t.sk. Modality Worklist, Structured Reporting, Query/Retrieve, MPPS, Storage Commitment.</t>
  </si>
  <si>
    <t>Iespēja iekārtai pieslēgt DVD rakstītāju.</t>
  </si>
  <si>
    <t>Ambulatoro pakalpojumu centra aprīkojuma piegāde</t>
  </si>
  <si>
    <t>Palielinājums ne mazāk kā 5 pozīciju regulators</t>
  </si>
  <si>
    <t>Apertūras diametrs (mm): 14, 9, 5.5, 0.3 mm</t>
  </si>
  <si>
    <t>Ar atvilktni lēcām</t>
  </si>
  <si>
    <t>Spraugas platums ne mazāk kā robežās 0-14 mm,  nepārtraukti, vienmērīgi maināms</t>
  </si>
  <si>
    <t>Datu glabāšana atmiņā ne mazāk par 70 stundām</t>
  </si>
  <si>
    <t>Virsmas izmēri ne mazāki kā 750x2000 mm</t>
  </si>
  <si>
    <t>Platformas izmēri ne mazāki kā 600 mm x 600 mm</t>
  </si>
  <si>
    <t>Svariem jābūt veiktai pirmreizējai verifikācijai.</t>
  </si>
  <si>
    <t>Finanšu piedāvājumā pretendentam jāietver visi izdevumi un izmaksas, kas saistītas ar Preces piegādi, transportu, iekārtu nodošanu ekspluatācijā, apmācību, ražotāja noteikto tehnisko apkopju veikšanu kā arī visu apkopē noteikto apkopes komplektu, materiālu un palīgmateriālu nomaiņu un izmantošanu garantijas periodā.</t>
  </si>
  <si>
    <t>Iekārtai jābūt ne mazkā kā 2 SAP testēšanas veidiem un vienam FDF testēšanas veidam:</t>
  </si>
  <si>
    <t>Izmeklējumu veikšanas stratēģijas:</t>
  </si>
  <si>
    <t>Iekārtas prasības:</t>
  </si>
  <si>
    <t>Standarta testi:</t>
  </si>
  <si>
    <t>Projektoram  jābūt  aprīkotam ar ne mazāk kā 30 optotipu zīmēm, tai skaitā stereotestu, Worth testu, sarkano/ zaļo testu u.c. un iespēju izmantot dažādas maskas, lai projicētu atsevišķas zīmju līnijas vai kolonnas, pat vienu atsevišķu zīmi</t>
  </si>
  <si>
    <t>Projektoram  jābūt ar galda statīvu un sienas stiprinājumu</t>
  </si>
  <si>
    <r>
      <t>Zīmes apgaismojumam ne mazāk kā 230 cd/m</t>
    </r>
    <r>
      <rPr>
        <vertAlign val="superscript"/>
        <sz val="10"/>
        <rFont val="Times New Roman"/>
        <family val="1"/>
        <charset val="186"/>
      </rPr>
      <t>2</t>
    </r>
  </si>
  <si>
    <t>Zīmes nomaiņas ātrums ne vairāk kā 0.03 sek</t>
  </si>
  <si>
    <t>Zīmes palielinājums 5m attālumā ne mazāk kā 30 reizes</t>
  </si>
  <si>
    <t>Optiskajam zoomam jāļauj to viegli uzstādīt jebkurā attālumā ne mazāk kā diapozonā 3-6 metri vai plašāk.</t>
  </si>
  <si>
    <t>Monitors ne mazāk kā 7 collu krāsu šķidro kristālu displejs</t>
  </si>
  <si>
    <t>Izmērāmi rādījumi pie zīlītes diametra 1-6 mm vai plašāk</t>
  </si>
  <si>
    <t>Minimālais izmērāmais zīlītes izmērs ne vairāk kā 2.0 mm diametrā</t>
  </si>
  <si>
    <t>Asis 0-180 grādi (Iedaļa ne vairāk 1 grāds/ 5 grādi)</t>
  </si>
  <si>
    <t>Sfēras diapazonā -30.00D līdz + 25.00 D vai plašāk (V.D. =12mm). Iedaļa 0.12D/ 0.25D</t>
  </si>
  <si>
    <t>Cilindri diapazonā 0D līdz +/- 12.00 vai plašāk D (0.12D/ 0.25D iedaļa)</t>
  </si>
  <si>
    <t>Izliekuma rādiuss diapazonā 5.00 mm līdz 13.00 mm vai plašāk (iedaļa ne vairāk kā 0.01mm)</t>
  </si>
  <si>
    <t>Refraktīvais stiprums diapazonā 25.96D līdz 67.50D vai plašāk (n=1.3375). Iedaļa 0.12D/ 0.25D</t>
  </si>
  <si>
    <t>Cilindri diapazonā 0D līdz+/- 12D vai plašāk</t>
  </si>
  <si>
    <t>Mērījumu apjoms diapazonā 1-60 mm Hg vai plašāk</t>
  </si>
  <si>
    <t>Mērījumu apjoms diapazonā 300-800 mikroni vai plašāk</t>
  </si>
  <si>
    <t>Akomodācijas mērījumu apjoms diapazonā no 0-10.00 D vai plašāk</t>
  </si>
  <si>
    <t xml:space="preserve">Starpzīlīšu attālums diapazonā 30-85 mm vai plašāk (iedaļa ne vairāk kā 1 mm) </t>
  </si>
  <si>
    <t>Radzenes izmērs diapazonā 10.0 mm līdz 14.0 mm vai plašāk (iedaļa ne vairāk kā  0.5 mm)</t>
  </si>
  <si>
    <t>Zīlītes izmērs diapazonā 1.0 mm līdz 10.0 mm vai plašāk (iedaļa ne vairāk kā 0.5 mm)</t>
  </si>
  <si>
    <t>Dioptrijas ne mazāk kā +/-8D</t>
  </si>
  <si>
    <t>Starpzīlīšu attāluma pielāgošana 50-75 mm vai plašāk</t>
  </si>
  <si>
    <t>Redzes lauks, mm ne mazāks kā diametrs 46, 29.5, 18.4, 11.5, 7.5 mm</t>
  </si>
  <si>
    <t>Kopējais palielinājums ne mazāks kā 5x, 8x, 12.5x, 20x, 32x</t>
  </si>
  <si>
    <t>Projekcijas palielinājums 1.16x</t>
  </si>
  <si>
    <t>Spraugas garums ne mazāk kā 14 mm</t>
  </si>
  <si>
    <t>Plaši izmantojami attēla pēcapstrādes rīki, t.sk. pusautomātiski glaukomas diagnostikas rīki: AOD 500&amp;750 TIA; IT 750&amp;2000; ARA 500&amp;750; TISA 500 &amp; 750, LV vai analogi</t>
  </si>
  <si>
    <t>Pastiprinājuma pielāgošana no 20-110 dB vai plašāk</t>
  </si>
  <si>
    <t>TGC – 0-30 dB vai plašāk</t>
  </si>
  <si>
    <t>Elektroniskā izšķirtspēja 0.04 mm vai labāka</t>
  </si>
  <si>
    <t>Dziļums 40/80 mm uz 2048 punktiem vai labāks</t>
  </si>
  <si>
    <t>IOL kalkulācija, izmantojot ne mazāk kā šādas formulas</t>
  </si>
  <si>
    <t>Pelēkā skala – 256 līmeņi vai vairāk</t>
  </si>
  <si>
    <t>Pielāgojams pastiprinājums (gain)  20-110 dB vai plašāk</t>
  </si>
  <si>
    <t>Laika pastiprinājuma kontrole (TGC) 0-30 dB vai plašāk</t>
  </si>
  <si>
    <t>Manuāls un sinhronizēts dinamiskais apjoma palielinājums no 25-90 dB vai plašāk</t>
  </si>
  <si>
    <t>Neierobežotas saglabāšanas iespējas attēlam un video (ne mazāk kā 40 sek.)</t>
  </si>
  <si>
    <t>Glaukomas pusautomātiskie rīki: AOD 500&amp;750; TIA; IT 750&amp;2000; ARA 500&amp;750; TISA 500 &amp; 750, LV vai analogi</t>
  </si>
  <si>
    <r>
      <t>Leņķis 50</t>
    </r>
    <r>
      <rPr>
        <vertAlign val="superscript"/>
        <sz val="10"/>
        <rFont val="Times New Roman"/>
        <family val="1"/>
        <charset val="186"/>
      </rPr>
      <t>o</t>
    </r>
    <r>
      <rPr>
        <sz val="10"/>
        <rFont val="Times New Roman"/>
        <family val="1"/>
      </rPr>
      <t>;</t>
    </r>
  </si>
  <si>
    <t>Dziļums 20-60 mm vai plašāk</t>
  </si>
  <si>
    <t>Fokusēšana 21-25 mm</t>
  </si>
  <si>
    <t>Aksiāla izšķirtspēja 150 mikroni vai labāk</t>
  </si>
  <si>
    <t>Laterāla izšķirtspēja 300 mikroni vai labāk</t>
  </si>
  <si>
    <t>Pretendentam jānodrošina ierīces ražotāja noteiktās pārbaudes uzstādot iekārtu.</t>
  </si>
  <si>
    <r>
      <t>Darba virsmas izmērs ne mazāk 0,70 m</t>
    </r>
    <r>
      <rPr>
        <vertAlign val="superscript"/>
        <sz val="10"/>
        <rFont val="Times New Roman"/>
        <family val="1"/>
        <charset val="186"/>
      </rPr>
      <t>2</t>
    </r>
  </si>
  <si>
    <t>Materiāls galda virsmai: Nerūsējošais tērauds vai analogs</t>
  </si>
  <si>
    <t>Iekārtai jābūt pieslēdzamai pie Latvijas tīkla sprieguma</t>
  </si>
  <si>
    <t>Uzstādāma gaisa temperatūra robežās no 30C līdz 60C vai plašāk</t>
  </si>
  <si>
    <t>Pulsa mērīšanas diapazons diapazonā no 25-240 bpm vai plašāk</t>
  </si>
  <si>
    <t>SpO2 mērīšanas diapazons 0-100 %</t>
  </si>
  <si>
    <t>Minimāla mērījumu precizitāte SpO2 ±2 % diapazonam 70-100 %</t>
  </si>
  <si>
    <t>Minimālais mērījumu diapazons SpCO 0-99%</t>
  </si>
  <si>
    <t>Minimālais mērījumu diapazons SpMet 0-99%</t>
  </si>
  <si>
    <t>PI perfūzijas indeksa mērīšanas diapazons 0.03-20% va plašāk</t>
  </si>
  <si>
    <t>Pulsa variācijas indeksa (PVI) mērīšanas diapazons 0-100%</t>
  </si>
  <si>
    <t>220V barošana ar iebūvētu akumulatoru. Akumulatoram jānodrošina ne mazāk kā 3 stundas nepārtrauktu iekārtas darbību</t>
  </si>
  <si>
    <t xml:space="preserve">Ne mazāk kā 32 ieejas kanāli </t>
  </si>
  <si>
    <t>Digitalizācijas kvalitāte - ne mazāk kā 16 bitu A/D procesors.</t>
  </si>
  <si>
    <t>Augsto frekvenču filtru iestatīšana: ne sliktāk kā ar vērtību no 10 līdz 1500 Hz, iestatīšana ne mazāk kā 15 soļos</t>
  </si>
  <si>
    <t>Zemo frekvenču filtru iestatīšana: ne sliktāk kā ar vērtību no 0,055 līdz 5 Hz, iestatīšana ne mazāk kā 9 soļos</t>
  </si>
  <si>
    <r>
      <t xml:space="preserve">Pieraksta amplitūdas iestatīšana: ne sliktāk kā no 10 līdz 5000 </t>
    </r>
    <r>
      <rPr>
        <sz val="10"/>
        <rFont val="Calibri"/>
        <family val="2"/>
        <charset val="186"/>
      </rPr>
      <t>μ</t>
    </r>
    <r>
      <rPr>
        <sz val="10"/>
        <rFont val="Times New Roman"/>
        <family val="1"/>
      </rPr>
      <t>V/cm, iestatīšana ne mazāk kā 10 soļos</t>
    </r>
  </si>
  <si>
    <t>EEG pieraksta attēlošana, ne sliktāka kā no 2 līdz 1200 sekundes /pieraksta logā</t>
  </si>
  <si>
    <t>EEG pieraksta attēlošana, ne sliktāka kā no 6 līdz 200 mm/ sekundē</t>
  </si>
  <si>
    <t>Piedāvātajām precēm garantijas termiņš ir ___ (______________) mēneši no pieņemšanas – nodošanas akta abpusējas parakstīšanas brīža, bet ne mazāk kā 24 mēneši.</t>
  </si>
  <si>
    <t>Piedāvājumam jāpievieno piedāvātas Preces atbilstības deklarācijas kopija Precei ir jābūt CE marķējumam.</t>
  </si>
  <si>
    <t>Iekārtai jāatbalsta zonžu frekvences ne mazāk kā 18 MHz.</t>
  </si>
  <si>
    <t>Skata virziens taisns (0°)</t>
  </si>
  <si>
    <t>Darba daļas garums ne mazāk kā 380 mm</t>
  </si>
  <si>
    <t>Redzes dziļums robežās no 3 līdz 50 mm vai plašāk</t>
  </si>
  <si>
    <t>Ievadāmās daļas diametrs nepārsniedz 16.5 Fr (5.5 mm)</t>
  </si>
  <si>
    <t>Darba kanāla diametrs ne mazāk kā 6.6 Fr (2.2 mm)</t>
  </si>
  <si>
    <t>Fleksija uz augšu ne mazāk kā 220°, uz leju 130°</t>
  </si>
  <si>
    <t>Ne mazāk kā 3 vadības slēdži uz endoskopa</t>
  </si>
  <si>
    <t>instrumentu ports ar ventili, darba atsūkšanas vārsts</t>
  </si>
  <si>
    <t>Visas piedāvātās Preces ir jaunas ražotas ne vēlāk kā 2015.gadā, iepriekš nelietotas un nesatur iepriekš lietotas vai atjaunotas sastāvdaļas vai komponentes;</t>
  </si>
  <si>
    <t>Pelēko toņu skala ne mazāk kā 256 toņi</t>
  </si>
  <si>
    <t>Plūsmas ātruma diapazons robežās no 0 līdz ±18 L/s vai plašāk</t>
  </si>
  <si>
    <t>Tilpuma diapazons robežās no 0 līdz  ±20 L vai plašāk</t>
  </si>
  <si>
    <t>LCD krāsu monitors, ne mazāk kā 19 collas pa diagonāli, uz stiprinājuma rokas ar iespēju mainīt novietojuma augstumu, pagriežams uz visām pusēm neatkarīgi no kontrolpaneļa.</t>
  </si>
  <si>
    <t>Vadības panelis ar maināmu augstumu ne mazāk kā 25 cm robežās, un rotāciju 120 grādu robežās no centra uz abām pusēm tā ērtākai novietošanai atkarībā no izmeklējuma.</t>
  </si>
  <si>
    <t>Funkciju parametru kontrole ar ne mazāk kā 10 collu skārienjūtīgu ekrānu.</t>
  </si>
  <si>
    <t>Pacientu datu ievadīšana ar klaviatūru.</t>
  </si>
  <si>
    <t>Automātiska 2D attēla pastiprinājuma optimizācija reālajā laikā</t>
  </si>
  <si>
    <t>Automātiska Dopplera pielāgošana ar vienas pogas nospiešanu.</t>
  </si>
  <si>
    <t>Reālā laika un "iesaldēto" attēlu palielinājums</t>
  </si>
  <si>
    <t>Artefaktu un trokšņu noņemšanas programma ar maināmiem apstrādes līmeņiem.</t>
  </si>
  <si>
    <t>Attēla kvalitātes uzlabošanas programma, kas veido attēlu no dažādiem apstarošanas leņķiem</t>
  </si>
  <si>
    <t>Lineārā zonde robežās no 5 līdz 11 MHz vai plašāk asinsvadu izmeklējumiem.</t>
  </si>
  <si>
    <t>"Viendabīgu" kristālu vai ekvivalentu tehnoloģiju sektorālā zonde robežās no 2 līdz 4 MHz vai plašāk galvas asinsvadu izmeklējumiem.</t>
  </si>
  <si>
    <t>Lineārā zonde robežās no 7 līdz 12 MHz vai plašāk virspusējo struktūru izmeklējumiem.</t>
  </si>
  <si>
    <t>Cietā diska ietilpība – ne mazāk kā 500 GB;</t>
  </si>
  <si>
    <t>Ultrasonogrāfs neiroloģijai, reimatoloģijai un asinsvadu izmeklējumiem</t>
  </si>
  <si>
    <t>Automātiska 2D attēla optimizācija (2 parametri vienlaicīgi) un spektrālā Dopplera pielāgošana (bāzes līnija un skala) ar 1 pogas nospiešanu</t>
  </si>
  <si>
    <t>3. daļa - Kompjuterizēts perimetrs (redzes lauka noteikšanai)</t>
  </si>
  <si>
    <t>3.</t>
  </si>
  <si>
    <t>4. daļa - Oftalmologa darba vieta</t>
  </si>
  <si>
    <t>5. daļa - Projektors redzes pārbaudei</t>
  </si>
  <si>
    <t>6. daļa - Auto-kerato-refrakto-tono-pahimetrs</t>
  </si>
  <si>
    <t>7. daļa - Spraugas lampa</t>
  </si>
  <si>
    <t>8. daļa - Acu ultrasonogrāfs</t>
  </si>
  <si>
    <t xml:space="preserve">9. daļa - Acu optiskās koherences tomogrāfa iekārta </t>
  </si>
  <si>
    <t>10. daļa - Vilkmes skapis medikamentu sagatavošanai</t>
  </si>
  <si>
    <t>11. daļa - Termostats</t>
  </si>
  <si>
    <t>12. daļa - Portatīvs pulsa oksimetrs</t>
  </si>
  <si>
    <t>13. daļa - Elektroencefologrāfs stacionārs</t>
  </si>
  <si>
    <t>13.</t>
  </si>
  <si>
    <t>15. daļa - Elektromiogrāfijas un nervu vadīšanas izmeklējumu iekārta</t>
  </si>
  <si>
    <t>16. daļa - HD cisto-nefro videoskops ar HD monitoru</t>
  </si>
  <si>
    <t>16.1.</t>
  </si>
  <si>
    <t>16.2.</t>
  </si>
  <si>
    <t>17. daļa - Rigidais universālais cistoskops</t>
  </si>
  <si>
    <t>18. daļa - Ultrasonogrāfs uroloģijai</t>
  </si>
  <si>
    <t>18.</t>
  </si>
  <si>
    <t>19. daļa - Pacienta galds - kušete ar RTG caurlaidību</t>
  </si>
  <si>
    <t xml:space="preserve">Acu optiskās koherences tomogrāfa iekārta </t>
  </si>
  <si>
    <t>21</t>
  </si>
  <si>
    <t>22</t>
  </si>
  <si>
    <t>23</t>
  </si>
  <si>
    <t>24</t>
  </si>
  <si>
    <t>25</t>
  </si>
  <si>
    <t>26</t>
  </si>
  <si>
    <t>27</t>
  </si>
  <si>
    <t>28</t>
  </si>
  <si>
    <t>29</t>
  </si>
  <si>
    <t>Acs dibena autofluorescence ar zilo lāzeri</t>
  </si>
  <si>
    <t>Infrasarkanie fundus attēli</t>
  </si>
  <si>
    <t>Optikokoherentā tīklenes izmeklēšana (SD-OCT)</t>
  </si>
  <si>
    <t>Optikokoherentā priekšējo acs daļu izmeklēšana</t>
  </si>
  <si>
    <t>Redzes nerva škiedru slāņa analīze (pa segmentiem)</t>
  </si>
  <si>
    <t>Aizmugurējā pola asimetrijas analīze</t>
  </si>
  <si>
    <t>Jaunākā glaukomas programma (GMPE);</t>
  </si>
  <si>
    <t>Krāsainie fundus attēli, ko iegūst ar trīs dažādu lāzeru palīdzību, kas katrs ieiet savā tīklenes dziļumā;</t>
  </si>
  <si>
    <t>OCT angiogrāfija,</t>
  </si>
  <si>
    <t>Vienlaicīga izmeklējumu veikšana ar vismaz 2 izmeklēšanas metodēm (OCT un IR un/vai AF)</t>
  </si>
  <si>
    <t xml:space="preserve">Neiroloģijas progammatūra neiroloģisko pacientu (multiplā skleroze, Alcheimea slim., u.tml.) izmeklēšanai.   </t>
  </si>
  <si>
    <t xml:space="preserve">Dubulta lāzerskenēšanas tehnoloģija vienlaicīgi ar attēla uzņemšanu, ko veido 2 skeneri: </t>
  </si>
  <si>
    <t>Spektrālā domēna optiskās koherences tomogrāfs (SD-OCT)</t>
  </si>
  <si>
    <t xml:space="preserve">Konfokāls lāzera skenēšanas oftalmoskops (cSLO) ar ne mazāk kā diviem dažādiem attēla uzņemšanas režīmiem (IR, AF) un  </t>
  </si>
  <si>
    <t xml:space="preserve">Jānodrošina zilā lāzera un konfokālās skenēšanas tehnoloģiju kombinācija </t>
  </si>
  <si>
    <t xml:space="preserve">Jānodrošina 3D optisko audu histoloģiju </t>
  </si>
  <si>
    <t xml:space="preserve">Jābūt trokšņu samazināšanas tehnoloģijai </t>
  </si>
  <si>
    <t>Aparatūrai jānodrošina aktīva acs kustību izsekošana - katram B-skanam ir vienlaikus jābūt salāgotam ar atbilstošo attēlu, kas tiek reģistrēts attēla veidošanas laikā</t>
  </si>
  <si>
    <t>Jānodrošina ne mazāk kā trīs režīmu dažādas anatomisko struktūru izmeklēšanas perspektīvas atšķirīgu viļņu garumu darbības rezultātā (IR; AF un OCT)</t>
  </si>
  <si>
    <t>Skenēšanas ātrums ne mazāk kā 85 kHz (85 000 A skani/sekundē), novēršot acu kustību artefaktus</t>
  </si>
  <si>
    <t>Jānodrošina makulas biezuma mazāko izmērāmo novirzi 1 mikrometrs</t>
  </si>
  <si>
    <t>Jānodrošina attēla savietojamība, salīdzinot atbilstošā vietā veikto izmeklējumu ar tieši to pašu vietu sākotnējā izmeklējumā, jānodrošina attēlu salīdzināšana dinamikā</t>
  </si>
  <si>
    <t>Jānodrošina zilā lāzera autofluorescence</t>
  </si>
  <si>
    <t xml:space="preserve">Jābūt šādiem gaismas avotiem: </t>
  </si>
  <si>
    <t>Vienlaicīgs attēls infrasarkanajā un OCT, kā arī zilā lāzera autofluorescences un OCT tehnikās</t>
  </si>
  <si>
    <t>Aparatūrai jānodrošina nepārtraukta darbība</t>
  </si>
  <si>
    <t>IR atspīduma režīms: Diodes lāzers, viļņa garums 815 nm (infrasarkanais)</t>
  </si>
  <si>
    <t>OCT - Superluminiscentā diode (SLD), vidējais viļņa garums 880 nm (infrasarkanais)</t>
  </si>
  <si>
    <t>Zaļais lāzers 518 nm</t>
  </si>
  <si>
    <t>Zilais lāzers 486 nm</t>
  </si>
  <si>
    <t>24.1</t>
  </si>
  <si>
    <t>24.2</t>
  </si>
  <si>
    <t>24.3</t>
  </si>
  <si>
    <t>24.4</t>
  </si>
  <si>
    <t>OCT skenera specifikācija</t>
  </si>
  <si>
    <t>25.1</t>
  </si>
  <si>
    <t>25.2</t>
  </si>
  <si>
    <t>25.3</t>
  </si>
  <si>
    <t>25.4</t>
  </si>
  <si>
    <t>25.5</t>
  </si>
  <si>
    <t>25.6</t>
  </si>
  <si>
    <t>25.7</t>
  </si>
  <si>
    <t>25.8</t>
  </si>
  <si>
    <t>Skenēšanas dziļums [mm]: 1.9</t>
  </si>
  <si>
    <t xml:space="preserve">Skenēšanas platums 30 grādi ( 9 mm) </t>
  </si>
  <si>
    <t xml:space="preserve">Skenēšanas augstums 25 grādi ( 7,5 mm) </t>
  </si>
  <si>
    <t>Platleņķa OCT attēli ar 55 grādu opcionālo lēcu</t>
  </si>
  <si>
    <t xml:space="preserve">Jānodrošina vismaz sekojošus skenēšanas veidus: </t>
  </si>
  <si>
    <t>25.9</t>
  </si>
  <si>
    <t xml:space="preserve">Optiskā izšķirtspēja [μm]: ne mazāk kā 7 aksiāli  x 14 laterāli </t>
  </si>
  <si>
    <t>Aksiālā audu izšķirtspēja: ne mazāk kā 3,9 μm</t>
  </si>
  <si>
    <t>Maksimāls A skenēšanas ātrums ne mazāk kā 85 kHz (ar THUNDERBOLT datu pārvadi)</t>
  </si>
  <si>
    <t xml:space="preserve">Līnijveida, tilpuma, cirkulārs, 7 līniju tilpuma, zvaigžņveida skenējumi. </t>
  </si>
  <si>
    <t>25.8.1</t>
  </si>
  <si>
    <t>Jānodrošina liela ātruma skenējums (HS)</t>
  </si>
  <si>
    <t>Jānodrošina augstas izšķiršanas skenējums (HR</t>
  </si>
  <si>
    <t>25.10</t>
  </si>
  <si>
    <t>26.1</t>
  </si>
  <si>
    <t>26.2</t>
  </si>
  <si>
    <t>26.3</t>
  </si>
  <si>
    <t>26.4</t>
  </si>
  <si>
    <t>26.5</t>
  </si>
  <si>
    <t>26.6</t>
  </si>
  <si>
    <t>26.7</t>
  </si>
  <si>
    <t>26.8</t>
  </si>
  <si>
    <t>26.9</t>
  </si>
  <si>
    <t>Skenējošā lāzera specifikācija (30°/ 20°/ 15°)</t>
  </si>
  <si>
    <t xml:space="preserve">Transversāls redzes lauks </t>
  </si>
  <si>
    <t>Skenēšanas leņķis : 30°x30°, 20°x20°, 15°x15°</t>
  </si>
  <si>
    <t>Liela ātruma režīms</t>
  </si>
  <si>
    <t>Laterālā izšķiršana 11 μm/pikseli digitāli</t>
  </si>
  <si>
    <t>Attēla iegūšanas biežums 9 Hz / 12.5 Hz / 16 Hz</t>
  </si>
  <si>
    <t>Augstas izšķiršanas režīms</t>
  </si>
  <si>
    <t>Digitālā attēla lielums: 1536 x 1536 / 1024 x 1024 / 768 x 768</t>
  </si>
  <si>
    <t>Skenēšanas laiks / uz 1 attēlu : 192 ms / 128 ms / 96ms.</t>
  </si>
  <si>
    <t>Laterāla izšķirtspēja 6 μm/pikseli digitāli</t>
  </si>
  <si>
    <t>Attēla iegūšanas biežums 5 Hz / 7 Hz / 9 Hz</t>
  </si>
  <si>
    <t>Skenēšanas dziļums 8 mm</t>
  </si>
  <si>
    <t>Fokuss no -12 dpt līdz +12 dpt</t>
  </si>
  <si>
    <t>Digitālā attēla lielums: 768 x 768 / 512 x 512 / 384 x 384</t>
  </si>
  <si>
    <t>Skenēšanas laiks / uz 1 attēlu: 96ms / 64 ms / 48 ms</t>
  </si>
  <si>
    <t>26.10</t>
  </si>
  <si>
    <t>26.11</t>
  </si>
  <si>
    <t>26.12</t>
  </si>
  <si>
    <t>26.13</t>
  </si>
  <si>
    <t>26.14</t>
  </si>
  <si>
    <t>Datoram jābūt atbilstošam OCT ražotāja noteiktajām prasībām</t>
  </si>
  <si>
    <t>Acs priekšējo daļu OCT</t>
  </si>
  <si>
    <t>28.1</t>
  </si>
  <si>
    <t>28.2</t>
  </si>
  <si>
    <t>28.3</t>
  </si>
  <si>
    <t>lēca un speciāla programmatūra, ko aparāts atpazīst automātiski;</t>
  </si>
  <si>
    <t>acs priekšējo daļu (radzenes, sklēras, konjunktīvas un priekšējās kameras kaktu mērīšanas un izvērtēšanas iespējas);</t>
  </si>
  <si>
    <t>radzenes biezuma manuāla mērīšana mikronos, marķieri (apļveida, ar iespēju precīzi izmērīt diametru, manuāli zīmējamas kontūras, bultas, teksta ievades iespēja)</t>
  </si>
  <si>
    <t>GMPE – jaunākā glaukomas programma ar iespējām veikt vienlaikus trīs cirkulārus skenējumus ap redzes nerva disku, izvērtēt kross-sekcionālos griezumos RND segmentus</t>
  </si>
  <si>
    <t>29.1</t>
  </si>
  <si>
    <t>29.2</t>
  </si>
  <si>
    <t>BMO (Bruha membrānas atveres punkta) automātiska noteikšana</t>
  </si>
  <si>
    <t>Automātiska RND un makulas centra atpazīšana;</t>
  </si>
  <si>
    <t>Convex zonde(2,0 – 6,0 MHz)</t>
  </si>
  <si>
    <t>Trans rektāla zonde ar trim skenēšanas plaknēm (Biplane un Endfire) (4,0 – 14,0 MHz)</t>
  </si>
  <si>
    <t>Trans rektālai trīsplakņu zondei daudzreiz lietojama duāla biopsijas uzlika, ar kuru iespējams veikt biopsijas gan endfire plaknē, gan biplane plaknē.</t>
  </si>
  <si>
    <t>Zondes pieslēguma ligzdas atrodas procesora sānos, aprīkotas ar ērtu fiksatoru, kurš atrodas virs zondes pieslēguma ligzdas un ērti fiksējamas ar vienu roku.</t>
  </si>
  <si>
    <t>6.6</t>
  </si>
  <si>
    <t>ne mazāk kā 5 gab. USB 2.0</t>
  </si>
  <si>
    <t>14. daļa - Ultrasonogrāfs neiroloģijai, reimatoloģijai un asinsvadu izmeklējumiem</t>
  </si>
  <si>
    <t>14.</t>
  </si>
  <si>
    <t>Skaits</t>
  </si>
  <si>
    <t>Paredzēts pieaugušiem, bērniem, zīdaiņiem un priekšlaicīgi dzimušiem bērniem.</t>
  </si>
  <si>
    <t>Mobils, uz statīva, viegli manevrējams (kopējais svars, bez papildaprīkojuma, nepārsniedz 70 kg)</t>
  </si>
  <si>
    <t>Reālā laika doplera mērījumi</t>
  </si>
  <si>
    <t>S-video</t>
  </si>
  <si>
    <t>HDMI</t>
  </si>
  <si>
    <t>Mērījumu precizitāte vismaz 100g</t>
  </si>
  <si>
    <t>Elektroniskie pacientu svari - medicīniskie</t>
  </si>
  <si>
    <t>Jābūt iespējamam iekārtai vēlāk pievienot šādus papildu moduļus (piedāvājumam pievienot papildinājumu izmaksass)</t>
  </si>
  <si>
    <t>1. daļa - Spirogrāfs ar darba staciju</t>
  </si>
  <si>
    <t>B-scan ar vismaz 10 MHz zondi</t>
  </si>
  <si>
    <t>Neierobežots skenējumu skaits izmeklējuma laikā, saglabāšana vai eksportēšana attēlam vai video ar CINELOOP vai analogu funkciju</t>
  </si>
  <si>
    <t>Automātisks video ieraksts izmeklējuma pēdējās 30 sek, lai atlasītu labākos kadrus</t>
  </si>
  <si>
    <t>Vismaz 10 MHz zonde</t>
  </si>
  <si>
    <t>Magnētiskā vismaz 10 MHz zonde</t>
  </si>
  <si>
    <t>Frekvence vismaz 10 MHz</t>
  </si>
  <si>
    <t>Papildus iespējams pievienot aizmugurējā acs pola izmeklēšanas zondi; lineāro zondi priekšējā acs segmenta izmeklēšanai (pēc nepieciešamības).</t>
  </si>
  <si>
    <t>Trauksmes signāls - ar vizuālu un akustisku brīdinājumu</t>
  </si>
  <si>
    <t>Iespēja izmeklējumu datus ekportēt uz slimnīcas serveri standarta programmām saprotamā formātā (.csv, .pdf, utml.)</t>
  </si>
  <si>
    <t>1.12</t>
  </si>
  <si>
    <t>Izmeklējumu dziļums ne mazāk kā 28 cm</t>
  </si>
  <si>
    <t>Dinamiskais diapazons ne mazāk kā 300 dB</t>
  </si>
  <si>
    <t>30</t>
  </si>
  <si>
    <t>Iekārtas datubāze savietojama vienā sistēmā ar slimnīcā jau esošo Heidelberg OCT iekārtu un iekārtas mērījumus/ ārsta slēdzienus iespējams eksportēt uz slimnīcas serveri</t>
  </si>
  <si>
    <t>Distālā gala diametrs nepārsniedz 2.7 mm</t>
  </si>
  <si>
    <t>HD videocistoskopijas komplekts</t>
  </si>
  <si>
    <t>Savietojams ar 16.3 daļā piedāvāto videocistoskopijas komplektu</t>
  </si>
  <si>
    <t>HD videoprocesors ar gaismas avotu:</t>
  </si>
  <si>
    <t>Paredzēts izmantošanai uroloģiskiem izmeklējumiem</t>
  </si>
  <si>
    <t>Integrēta optiska attēla pastiprināšanas tehnoloģija kapilāro asinsvadu un audu morfoloģiskai apskatei</t>
  </si>
  <si>
    <t>Iespējams pievienot papildus izmeklēšanas režīmu - attēla pastiprinājuma tehnoloģiju, iepriekš ievadītu vai endogenu fotojutīgu pigmentu vizualizācijai.</t>
  </si>
  <si>
    <t>Iespējams atgriezties pie rūpnīcas iestatījumiem</t>
  </si>
  <si>
    <t>1.13</t>
  </si>
  <si>
    <t>1.14</t>
  </si>
  <si>
    <t>Iespējams pievienot attēliem komentārus</t>
  </si>
  <si>
    <t>1.15</t>
  </si>
  <si>
    <t>1.16</t>
  </si>
  <si>
    <t>1.17</t>
  </si>
  <si>
    <t>USB zib atmiņa</t>
  </si>
  <si>
    <t>Maiņstrāva kabelis</t>
  </si>
  <si>
    <t>HD attēla nodrošinājuma kabelis</t>
  </si>
  <si>
    <t>1.18</t>
  </si>
  <si>
    <t>Redzes lauks ne mazāks kā 120°</t>
  </si>
  <si>
    <r>
      <t xml:space="preserve">Redzes virziens 0 </t>
    </r>
    <r>
      <rPr>
        <sz val="10"/>
        <rFont val="Symbol"/>
        <family val="1"/>
        <charset val="2"/>
      </rPr>
      <t>°</t>
    </r>
  </si>
  <si>
    <t>Redzes dziļuma diapazona apakšēja robeža ne lielāka kā 3 mm un augšēja robeža ne mazāka kā 50 mm</t>
  </si>
  <si>
    <t>Darba daļas garums ne mazāks kā 380 mm</t>
  </si>
  <si>
    <t>Citoskops ar slēdzamu transportācijas konteineru</t>
  </si>
  <si>
    <t>HD medicīniskais monitors:</t>
  </si>
  <si>
    <t>HD izšķirtspēja</t>
  </si>
  <si>
    <t>Attēla formāts 16:10</t>
  </si>
  <si>
    <t>POP un PIP funkcijas</t>
  </si>
  <si>
    <t>Monitora aprīkots ar VEGA stiprinājumu</t>
  </si>
  <si>
    <t>Iespējama 180  ° displeja rotācija un spoguļattēla funkcija</t>
  </si>
  <si>
    <t>Iespējama attēla izmēra pielāgošana</t>
  </si>
  <si>
    <t>Iespējams attēla elektronisks palielinājums ne mazāks kā 1,5 reizes</t>
  </si>
  <si>
    <t>Automātiskā apgaismojuma regulēšana optimālas redzamības nodrošināšanai visā izmeklēšanas laikā</t>
  </si>
  <si>
    <t>Procesoru funkciju regulācija no priekšēja paneļa un tastatūras</t>
  </si>
  <si>
    <t>Automātiskā iestatījumu saglabāšana izslēdzot iekārtu</t>
  </si>
  <si>
    <t>Iespējama portatīvajā atmiņā saglabāto datu apstrāde no personālā datorā un videoprocesorā</t>
  </si>
  <si>
    <t>Sistēma aprīkota ar papildus procesora atmiņu neparedzētiem īslaicīgiem ārējo datu ierakstu sistēmu problēmu gadījumiem</t>
  </si>
  <si>
    <t>HD video citoskops ar atsūkšanas funkciju:</t>
  </si>
  <si>
    <t>Tastatūra</t>
  </si>
  <si>
    <t>Atsūkšanas vārsti</t>
  </si>
  <si>
    <t>Darba kanāla vārsti</t>
  </si>
  <si>
    <t>Iespējams nosūtīt fiksētus attēlus uz videoprinteri, digitālu ierakstu sistēmu, video/DVD iekārtu, portatīvo USB atmiņas ierīci</t>
  </si>
  <si>
    <t>Pacientu datus procesorā iespējams ievadīt pirms izmeklējuma, iepriekš izveidojot pacientu sarakstu</t>
  </si>
  <si>
    <t>1.19</t>
  </si>
  <si>
    <t>Distāla gala ārējais diametrs nepārsniedz 2,7 mm</t>
  </si>
  <si>
    <t>Ievadāmas daļas ārējais diametrs nepārsniedz  5,5 mm</t>
  </si>
  <si>
    <t>Iespējama attēla atainošana uz monitora HD attēla kvalitātē, formāts 16:10 u.c.</t>
  </si>
  <si>
    <t>Iespējams programmēt iestatījumus</t>
  </si>
  <si>
    <t>Gaismas avota dzīvildze ne mazāka kā 5 000 stundas</t>
  </si>
  <si>
    <t>Analogās HDTV izejas: RGB vai YPbPR vai analogi;</t>
  </si>
  <si>
    <t>Analogās SDTV izejas: VBS kompozīta, Y/C un RGB vai analogi;</t>
  </si>
  <si>
    <t>Digitāla signāla izejas: HD-SDI, SD-SDI un DVI vai analogi;</t>
  </si>
  <si>
    <r>
      <t xml:space="preserve">Iespējama fleksija uz augšu vismaz 220 </t>
    </r>
    <r>
      <rPr>
        <sz val="10"/>
        <rFont val="Symbol"/>
        <family val="1"/>
        <charset val="2"/>
      </rPr>
      <t xml:space="preserve">°, </t>
    </r>
    <r>
      <rPr>
        <sz val="10"/>
        <rFont val="Times New Roman"/>
        <family val="1"/>
        <charset val="186"/>
      </rPr>
      <t>uz leju vismaz 130</t>
    </r>
    <r>
      <rPr>
        <sz val="10"/>
        <rFont val="Symbol"/>
        <family val="1"/>
        <charset val="2"/>
      </rPr>
      <t xml:space="preserve"> °</t>
    </r>
  </si>
  <si>
    <t>Ekrāna lielums ne mazāks kā 24" (collas)</t>
  </si>
  <si>
    <t>Monitoram ne mazāk kā 8 dažādi attēlošanas iestatījumi</t>
  </si>
  <si>
    <t>Videoprocesors ar gaismas avotu</t>
  </si>
  <si>
    <t>Atsūkšanas kanālu tīrīšanas vārsts</t>
  </si>
  <si>
    <t>Kanālu atveres tīrīšanas birste</t>
  </si>
  <si>
    <t>kanālu tīrīšanas birste, EO sterilizācijas vārsts</t>
  </si>
  <si>
    <t>EO sterilizācijas vārsts</t>
  </si>
  <si>
    <t>Visas piedāvātās iekārtas ir savstarpēji savietojamas un tiks piegādātas komplektācijā, kas nodrošina pilnīgu to savietošanu un ekspluatāciju</t>
  </si>
  <si>
    <r>
      <t xml:space="preserve">Visas piedāvātās Preces ir jaunas, iepriekš nelietotas un nesatur iepriekš lietotas vai atjaunotas sastāvdaļas vai komponentes, </t>
    </r>
    <r>
      <rPr>
        <b/>
        <sz val="10"/>
        <rFont val="Times New Roman"/>
        <family val="1"/>
        <charset val="186"/>
      </rPr>
      <t>neattiecas uz 3. pozīciju, bet ražošanas gads nedrīkst būt agrāks par 2013. gadu, piedāvājumam pievienot etiķetes attēlus piedāvātajai komplektācijai, ja piedāvāts lietots, un inženiera slēdzienu par iekārtu tehnisko stāvokli</t>
    </r>
    <r>
      <rPr>
        <sz val="10"/>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</si>
</sst>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Ls-426]\ * #,##0.00_-;\-[$Ls-426]\ * #,##0.00_-;_-[$Ls-426]\ * &quot;-&quot;??_-;_-@_-"/>
    <numFmt numFmtId="165" formatCode="_-[$€-2]\ * #,##0.00_-;\-[$€-2]\ * #,##0.00_-;_-[$€-2]\ * &quot;-&quot;??_-;_-@_-"/>
  </numFmts>
  <fonts count="24"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u/>
      <sz val="11"/>
      <color theme="10"/>
      <name val="Calibri"/>
      <family val="2"/>
      <charset val="186"/>
      <scheme val="minor"/>
    </font>
    <font>
      <sz val="10"/>
      <name val="Calibri"/>
      <family val="2"/>
      <charset val="186"/>
    </font>
    <font>
      <i/>
      <sz val="10"/>
      <name val="Times New Roman"/>
      <family val="1"/>
      <charset val="186"/>
    </font>
    <font>
      <b/>
      <i/>
      <sz val="10"/>
      <color theme="1"/>
      <name val="Times New Roman"/>
      <family val="1"/>
      <charset val="186"/>
    </font>
    <font>
      <b/>
      <i/>
      <sz val="10"/>
      <name val="Times New Roman"/>
      <family val="1"/>
      <charset val="186"/>
    </font>
    <font>
      <i/>
      <sz val="14"/>
      <color theme="1"/>
      <name val="Times New Roman"/>
      <family val="1"/>
      <charset val="186"/>
    </font>
    <font>
      <sz val="12"/>
      <color theme="1"/>
      <name val="Calibri"/>
      <family val="2"/>
      <charset val="186"/>
      <scheme val="minor"/>
    </font>
    <font>
      <vertAlign val="superscript"/>
      <sz val="10"/>
      <name val="Times New Roman"/>
      <family val="1"/>
      <charset val="186"/>
    </font>
    <font>
      <b/>
      <sz val="12"/>
      <name val="Times New Roman"/>
      <family val="1"/>
      <charset val="186"/>
    </font>
    <font>
      <sz val="10"/>
      <color rgb="FFFF0000"/>
      <name val="Times New Roman"/>
      <family val="1"/>
      <charset val="186"/>
    </font>
    <font>
      <sz val="10"/>
      <name val="Symbol"/>
      <family val="1"/>
      <charset val="2"/>
    </font>
  </fonts>
  <fills count="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9" tint="0.79998168889431442"/>
        <bgColor theme="9" tint="0.79998168889431442"/>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style="thin">
        <color auto="1"/>
      </top>
      <bottom style="medium">
        <color indexed="64"/>
      </bottom>
      <diagonal/>
    </border>
    <border>
      <left style="thin">
        <color auto="1"/>
      </left>
      <right style="thin">
        <color auto="1"/>
      </right>
      <top style="thin">
        <color indexed="64"/>
      </top>
      <bottom/>
      <diagonal/>
    </border>
    <border>
      <left style="thin">
        <color indexed="64"/>
      </left>
      <right/>
      <top style="thin">
        <color indexed="64"/>
      </top>
      <bottom style="medium">
        <color auto="1"/>
      </bottom>
      <diagonal/>
    </border>
    <border>
      <left style="thin">
        <color auto="1"/>
      </left>
      <right/>
      <top style="thin">
        <color auto="1"/>
      </top>
      <bottom/>
      <diagonal/>
    </border>
    <border>
      <left style="thin">
        <color auto="1"/>
      </left>
      <right/>
      <top/>
      <bottom style="thin">
        <color auto="1"/>
      </bottom>
      <diagonal/>
    </border>
    <border>
      <left/>
      <right style="thin">
        <color indexed="64"/>
      </right>
      <top/>
      <bottom style="thin">
        <color indexed="64"/>
      </bottom>
      <diagonal/>
    </border>
  </borders>
  <cellStyleXfs count="6">
    <xf numFmtId="0" fontId="0" fillId="0" borderId="0"/>
    <xf numFmtId="164" fontId="2" fillId="0" borderId="0">
      <alignment vertical="center" wrapText="1"/>
    </xf>
    <xf numFmtId="0" fontId="1" fillId="0" borderId="0"/>
    <xf numFmtId="0" fontId="12" fillId="0" borderId="0"/>
    <xf numFmtId="0" fontId="13" fillId="0" borderId="0" applyNumberFormat="0" applyFill="0" applyBorder="0" applyAlignment="0" applyProtection="0"/>
    <xf numFmtId="0" fontId="12" fillId="0" borderId="0"/>
  </cellStyleXfs>
  <cellXfs count="180">
    <xf numFmtId="0" fontId="0" fillId="0" borderId="0" xfId="0"/>
    <xf numFmtId="164" fontId="2" fillId="0" borderId="0" xfId="1" applyAlignment="1">
      <alignment horizontal="left" vertical="top" wrapText="1"/>
    </xf>
    <xf numFmtId="164" fontId="2" fillId="0" borderId="0" xfId="1" applyAlignment="1">
      <alignment vertical="center" wrapText="1"/>
    </xf>
    <xf numFmtId="0" fontId="2" fillId="0" borderId="0" xfId="1" applyNumberFormat="1" applyAlignment="1">
      <alignment horizontal="right" vertical="center"/>
    </xf>
    <xf numFmtId="0" fontId="10" fillId="0" borderId="2" xfId="0" quotePrefix="1" applyNumberFormat="1" applyFont="1" applyFill="1" applyBorder="1" applyAlignment="1">
      <alignment horizontal="right" vertical="top" wrapText="1"/>
    </xf>
    <xf numFmtId="0" fontId="5" fillId="3" borderId="1" xfId="1" applyNumberFormat="1" applyFont="1" applyFill="1" applyBorder="1" applyAlignment="1">
      <alignment horizontal="center" vertical="center" wrapText="1"/>
    </xf>
    <xf numFmtId="0" fontId="7" fillId="3" borderId="1" xfId="1" applyNumberFormat="1" applyFont="1" applyFill="1" applyBorder="1" applyAlignment="1">
      <alignment horizontal="center" vertical="center" wrapText="1"/>
    </xf>
    <xf numFmtId="0" fontId="8" fillId="2" borderId="2" xfId="1" applyNumberFormat="1" applyFont="1" applyFill="1" applyBorder="1" applyAlignment="1">
      <alignment horizontal="left" vertical="top" wrapText="1"/>
    </xf>
    <xf numFmtId="0" fontId="5" fillId="4" borderId="1" xfId="0" quotePrefix="1" applyNumberFormat="1" applyFont="1" applyFill="1" applyBorder="1" applyAlignment="1">
      <alignment horizontal="right" vertical="top" wrapText="1"/>
    </xf>
    <xf numFmtId="0" fontId="6" fillId="0" borderId="1" xfId="3" applyFont="1" applyFill="1" applyBorder="1" applyAlignment="1">
      <alignment horizontal="left" vertical="top" wrapText="1"/>
    </xf>
    <xf numFmtId="0" fontId="5" fillId="0" borderId="2" xfId="0" quotePrefix="1" applyNumberFormat="1" applyFont="1" applyFill="1" applyBorder="1" applyAlignment="1">
      <alignment horizontal="right" vertical="top" wrapText="1"/>
    </xf>
    <xf numFmtId="0" fontId="2" fillId="0" borderId="5" xfId="1" applyNumberFormat="1" applyFont="1" applyBorder="1" applyAlignment="1">
      <alignment horizontal="left" vertical="top" wrapText="1"/>
    </xf>
    <xf numFmtId="0" fontId="2" fillId="0" borderId="0" xfId="1" applyNumberFormat="1" applyFont="1" applyBorder="1" applyAlignment="1">
      <alignment horizontal="left" vertical="center" wrapText="1"/>
    </xf>
    <xf numFmtId="0" fontId="6" fillId="0" borderId="3" xfId="3" applyFont="1" applyFill="1" applyBorder="1" applyAlignment="1">
      <alignment horizontal="left" vertical="top" wrapText="1"/>
    </xf>
    <xf numFmtId="0" fontId="2" fillId="0" borderId="1" xfId="1" applyNumberFormat="1" applyBorder="1" applyAlignment="1">
      <alignment horizontal="center" vertical="center" wrapText="1"/>
    </xf>
    <xf numFmtId="0" fontId="10" fillId="0" borderId="1" xfId="3" applyFont="1" applyFill="1" applyBorder="1" applyAlignment="1">
      <alignment horizontal="left" vertical="top" wrapText="1"/>
    </xf>
    <xf numFmtId="0" fontId="5" fillId="0" borderId="6" xfId="0" quotePrefix="1" applyNumberFormat="1" applyFont="1" applyFill="1" applyBorder="1" applyAlignment="1">
      <alignment horizontal="right" vertical="top" wrapText="1"/>
    </xf>
    <xf numFmtId="49" fontId="2" fillId="0" borderId="0" xfId="1" applyNumberFormat="1" applyAlignment="1">
      <alignment vertical="center"/>
    </xf>
    <xf numFmtId="49" fontId="6" fillId="0" borderId="5" xfId="1" quotePrefix="1" applyNumberFormat="1" applyFont="1" applyFill="1" applyBorder="1" applyAlignment="1">
      <alignment horizontal="right" vertical="center" wrapText="1"/>
    </xf>
    <xf numFmtId="49" fontId="0" fillId="0" borderId="0" xfId="0" applyNumberFormat="1"/>
    <xf numFmtId="0" fontId="6" fillId="0" borderId="8" xfId="3" applyFont="1" applyFill="1" applyBorder="1" applyAlignment="1">
      <alignment horizontal="left" vertical="top" wrapText="1"/>
    </xf>
    <xf numFmtId="0" fontId="10" fillId="0" borderId="3" xfId="3" applyFont="1" applyFill="1" applyBorder="1" applyAlignment="1">
      <alignment horizontal="left" vertical="top" wrapText="1"/>
    </xf>
    <xf numFmtId="0" fontId="15" fillId="0" borderId="3" xfId="3" applyFont="1" applyFill="1" applyBorder="1" applyAlignment="1">
      <alignment horizontal="left" vertical="top" wrapText="1"/>
    </xf>
    <xf numFmtId="0" fontId="10" fillId="0" borderId="1" xfId="3" applyFont="1" applyFill="1" applyBorder="1" applyAlignment="1">
      <alignment wrapText="1"/>
    </xf>
    <xf numFmtId="0" fontId="15" fillId="0" borderId="1" xfId="3" applyFont="1" applyFill="1" applyBorder="1" applyAlignment="1">
      <alignment wrapText="1"/>
    </xf>
    <xf numFmtId="0" fontId="2" fillId="0" borderId="4" xfId="1" applyNumberFormat="1" applyBorder="1" applyAlignment="1">
      <alignment horizontal="center" vertical="center" wrapText="1"/>
    </xf>
    <xf numFmtId="0" fontId="2" fillId="0" borderId="3" xfId="1" applyNumberFormat="1" applyBorder="1" applyAlignment="1">
      <alignment horizontal="center" vertical="center" wrapText="1"/>
    </xf>
    <xf numFmtId="0" fontId="6" fillId="0" borderId="1" xfId="3" applyFont="1" applyFill="1" applyBorder="1" applyAlignment="1">
      <alignment wrapText="1"/>
    </xf>
    <xf numFmtId="0" fontId="10" fillId="0" borderId="2" xfId="0" quotePrefix="1" applyNumberFormat="1" applyFont="1" applyFill="1" applyBorder="1" applyAlignment="1">
      <alignment horizontal="left" vertical="top" wrapText="1"/>
    </xf>
    <xf numFmtId="0" fontId="10" fillId="0" borderId="1" xfId="0" applyNumberFormat="1" applyFont="1" applyFill="1" applyBorder="1" applyAlignment="1">
      <alignment horizontal="center" vertical="center" wrapText="1"/>
    </xf>
    <xf numFmtId="49" fontId="6" fillId="0" borderId="0" xfId="1" quotePrefix="1" applyNumberFormat="1" applyFont="1" applyFill="1" applyBorder="1" applyAlignment="1">
      <alignment horizontal="right" vertical="center" wrapText="1"/>
    </xf>
    <xf numFmtId="0" fontId="0" fillId="0" borderId="2" xfId="0" applyBorder="1"/>
    <xf numFmtId="49" fontId="10" fillId="0" borderId="3" xfId="0" applyNumberFormat="1" applyFont="1" applyFill="1" applyBorder="1" applyAlignment="1">
      <alignment horizontal="right" vertical="center" wrapText="1"/>
    </xf>
    <xf numFmtId="0" fontId="0" fillId="0" borderId="6" xfId="0" applyBorder="1"/>
    <xf numFmtId="49" fontId="10" fillId="0" borderId="7" xfId="0" applyNumberFormat="1" applyFont="1" applyFill="1" applyBorder="1" applyAlignment="1">
      <alignment horizontal="right" vertical="center" wrapText="1"/>
    </xf>
    <xf numFmtId="49" fontId="6" fillId="0" borderId="3" xfId="1" quotePrefix="1" applyNumberFormat="1" applyFont="1" applyFill="1" applyBorder="1" applyAlignment="1">
      <alignment horizontal="left" vertical="center" wrapText="1"/>
    </xf>
    <xf numFmtId="0" fontId="2" fillId="0" borderId="11" xfId="1" applyNumberFormat="1" applyBorder="1" applyAlignment="1">
      <alignment horizontal="center" vertical="center" wrapText="1"/>
    </xf>
    <xf numFmtId="2" fontId="6" fillId="0" borderId="2" xfId="1" quotePrefix="1" applyNumberFormat="1" applyFont="1" applyFill="1" applyBorder="1" applyAlignment="1">
      <alignment horizontal="right" vertical="center" wrapText="1"/>
    </xf>
    <xf numFmtId="2" fontId="6" fillId="0" borderId="12" xfId="1" quotePrefix="1" applyNumberFormat="1" applyFont="1" applyFill="1" applyBorder="1" applyAlignment="1">
      <alignment horizontal="right" vertical="center" wrapText="1"/>
    </xf>
    <xf numFmtId="49" fontId="6" fillId="0" borderId="10" xfId="1" quotePrefix="1" applyNumberFormat="1" applyFont="1" applyFill="1" applyBorder="1" applyAlignment="1">
      <alignment horizontal="left" vertical="center" wrapText="1"/>
    </xf>
    <xf numFmtId="49" fontId="2" fillId="0" borderId="2" xfId="0" applyNumberFormat="1" applyFont="1" applyBorder="1" applyAlignment="1">
      <alignment horizontal="right" vertical="center"/>
    </xf>
    <xf numFmtId="0" fontId="0" fillId="0" borderId="0" xfId="0" applyAlignment="1">
      <alignment horizontal="right" vertical="center"/>
    </xf>
    <xf numFmtId="49" fontId="2" fillId="0" borderId="0" xfId="1" applyNumberFormat="1" applyAlignment="1">
      <alignment horizontal="left" vertical="center"/>
    </xf>
    <xf numFmtId="49" fontId="6" fillId="0" borderId="0" xfId="1" quotePrefix="1" applyNumberFormat="1" applyFont="1" applyFill="1" applyBorder="1" applyAlignment="1">
      <alignment horizontal="left" vertical="center" wrapText="1"/>
    </xf>
    <xf numFmtId="0" fontId="0" fillId="0" borderId="0" xfId="0" applyAlignment="1">
      <alignment horizontal="left"/>
    </xf>
    <xf numFmtId="0" fontId="4" fillId="0" borderId="0" xfId="1" applyNumberFormat="1" applyFont="1" applyBorder="1" applyAlignment="1">
      <alignment wrapText="1"/>
    </xf>
    <xf numFmtId="0" fontId="0" fillId="0" borderId="0" xfId="0" applyAlignment="1">
      <alignment vertical="center"/>
    </xf>
    <xf numFmtId="0" fontId="10" fillId="0" borderId="3" xfId="3" applyFont="1" applyFill="1" applyBorder="1" applyAlignment="1">
      <alignment horizontal="left" vertical="center" wrapText="1"/>
    </xf>
    <xf numFmtId="49" fontId="2" fillId="0" borderId="13" xfId="0" applyNumberFormat="1" applyFont="1" applyBorder="1" applyAlignment="1">
      <alignment horizontal="right" vertical="center"/>
    </xf>
    <xf numFmtId="49" fontId="6" fillId="0" borderId="9" xfId="1" quotePrefix="1" applyNumberFormat="1" applyFont="1" applyFill="1" applyBorder="1" applyAlignment="1">
      <alignment horizontal="left" vertical="center" wrapText="1"/>
    </xf>
    <xf numFmtId="49" fontId="11" fillId="4" borderId="3" xfId="1" applyNumberFormat="1"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49" fontId="10" fillId="0" borderId="7" xfId="0" applyNumberFormat="1" applyFont="1" applyFill="1" applyBorder="1" applyAlignment="1">
      <alignment horizontal="left" vertical="center" wrapText="1"/>
    </xf>
    <xf numFmtId="0" fontId="0" fillId="0" borderId="0" xfId="0"/>
    <xf numFmtId="0" fontId="0" fillId="0" borderId="2" xfId="0" applyBorder="1"/>
    <xf numFmtId="0" fontId="0" fillId="0" borderId="6" xfId="0" applyBorder="1"/>
    <xf numFmtId="0" fontId="0" fillId="0" borderId="0" xfId="0"/>
    <xf numFmtId="49" fontId="5" fillId="3" borderId="1" xfId="1" applyNumberFormat="1" applyFont="1" applyFill="1" applyBorder="1" applyAlignment="1">
      <alignment horizontal="center" vertical="center" wrapText="1"/>
    </xf>
    <xf numFmtId="0" fontId="2" fillId="0" borderId="2" xfId="0" applyFont="1" applyBorder="1" applyAlignment="1">
      <alignment horizontal="right" vertical="center"/>
    </xf>
    <xf numFmtId="49" fontId="16" fillId="4" borderId="2" xfId="0" applyNumberFormat="1" applyFont="1" applyFill="1" applyBorder="1" applyAlignment="1">
      <alignment horizontal="right" vertical="center"/>
    </xf>
    <xf numFmtId="49" fontId="17" fillId="4" borderId="3" xfId="1" quotePrefix="1" applyNumberFormat="1" applyFont="1" applyFill="1" applyBorder="1" applyAlignment="1">
      <alignment horizontal="left" vertical="center" wrapText="1"/>
    </xf>
    <xf numFmtId="0" fontId="16" fillId="4" borderId="1" xfId="1" applyNumberFormat="1" applyFont="1" applyFill="1" applyBorder="1" applyAlignment="1">
      <alignment horizontal="center" vertical="center" wrapText="1"/>
    </xf>
    <xf numFmtId="0" fontId="17" fillId="4" borderId="3" xfId="3" quotePrefix="1" applyFont="1" applyFill="1" applyBorder="1" applyAlignment="1">
      <alignment horizontal="left" vertical="center" wrapText="1"/>
    </xf>
    <xf numFmtId="0" fontId="17" fillId="4" borderId="3" xfId="3" applyFont="1" applyFill="1" applyBorder="1" applyAlignment="1">
      <alignment horizontal="left" vertical="center" wrapText="1"/>
    </xf>
    <xf numFmtId="2" fontId="2" fillId="0" borderId="2" xfId="0" applyNumberFormat="1" applyFont="1" applyBorder="1" applyAlignment="1">
      <alignment horizontal="right" vertical="center"/>
    </xf>
    <xf numFmtId="2" fontId="16" fillId="4" borderId="2" xfId="0" applyNumberFormat="1" applyFont="1" applyFill="1" applyBorder="1" applyAlignment="1">
      <alignment horizontal="right" vertical="center"/>
    </xf>
    <xf numFmtId="0" fontId="2" fillId="4" borderId="2" xfId="0" applyFont="1" applyFill="1" applyBorder="1" applyAlignment="1">
      <alignment horizontal="right" vertical="center"/>
    </xf>
    <xf numFmtId="0" fontId="2" fillId="0" borderId="6" xfId="0" applyFont="1" applyBorder="1" applyAlignment="1">
      <alignment horizontal="right" vertical="center"/>
    </xf>
    <xf numFmtId="0" fontId="7" fillId="0" borderId="1" xfId="0" applyFont="1" applyBorder="1" applyAlignment="1">
      <alignment vertical="center" wrapText="1"/>
    </xf>
    <xf numFmtId="0" fontId="2" fillId="0" borderId="1" xfId="0" applyFont="1" applyBorder="1" applyAlignment="1">
      <alignment vertical="center" wrapText="1"/>
    </xf>
    <xf numFmtId="0" fontId="5" fillId="3" borderId="3" xfId="1" applyNumberFormat="1" applyFont="1" applyFill="1" applyBorder="1" applyAlignment="1">
      <alignment horizontal="center" vertical="center" wrapText="1"/>
    </xf>
    <xf numFmtId="0" fontId="8" fillId="2" borderId="4" xfId="1" applyNumberFormat="1" applyFont="1" applyFill="1" applyBorder="1" applyAlignment="1">
      <alignment horizontal="left" vertical="top" wrapText="1"/>
    </xf>
    <xf numFmtId="0" fontId="10" fillId="0" borderId="4" xfId="0" quotePrefix="1" applyNumberFormat="1" applyFont="1" applyFill="1" applyBorder="1" applyAlignment="1">
      <alignment horizontal="right" vertical="top" wrapText="1"/>
    </xf>
    <xf numFmtId="0" fontId="5" fillId="4" borderId="3" xfId="0" quotePrefix="1" applyNumberFormat="1" applyFont="1" applyFill="1" applyBorder="1" applyAlignment="1">
      <alignment horizontal="right" vertical="top" wrapText="1"/>
    </xf>
    <xf numFmtId="49" fontId="5" fillId="4" borderId="3" xfId="0" applyNumberFormat="1" applyFont="1" applyFill="1" applyBorder="1" applyAlignment="1">
      <alignment horizontal="left" vertical="center" wrapText="1"/>
    </xf>
    <xf numFmtId="0" fontId="2" fillId="0" borderId="0" xfId="0" applyFont="1" applyAlignment="1">
      <alignment horizontal="right" vertical="center"/>
    </xf>
    <xf numFmtId="49" fontId="10" fillId="0" borderId="1" xfId="3" applyNumberFormat="1" applyFont="1" applyFill="1" applyBorder="1" applyAlignment="1">
      <alignment horizontal="left" vertical="top" wrapText="1"/>
    </xf>
    <xf numFmtId="49" fontId="2" fillId="0" borderId="0" xfId="1" applyNumberFormat="1" applyAlignment="1">
      <alignment horizontal="left" vertical="top" wrapText="1"/>
    </xf>
    <xf numFmtId="49" fontId="2" fillId="0" borderId="5" xfId="1" applyNumberFormat="1" applyFont="1" applyBorder="1" applyAlignment="1">
      <alignment horizontal="left" vertical="top" wrapText="1"/>
    </xf>
    <xf numFmtId="49" fontId="8" fillId="2" borderId="2" xfId="1" applyNumberFormat="1" applyFont="1" applyFill="1" applyBorder="1" applyAlignment="1">
      <alignment horizontal="left" vertical="top" wrapText="1"/>
    </xf>
    <xf numFmtId="49" fontId="10" fillId="0" borderId="2" xfId="0" quotePrefix="1" applyNumberFormat="1" applyFont="1" applyFill="1" applyBorder="1" applyAlignment="1">
      <alignment horizontal="right" vertical="top" wrapText="1"/>
    </xf>
    <xf numFmtId="49" fontId="5" fillId="4" borderId="1" xfId="0" quotePrefix="1" applyNumberFormat="1" applyFont="1" applyFill="1" applyBorder="1" applyAlignment="1">
      <alignment horizontal="right" vertical="top" wrapText="1"/>
    </xf>
    <xf numFmtId="49" fontId="5" fillId="0" borderId="6" xfId="0" quotePrefix="1" applyNumberFormat="1" applyFont="1" applyFill="1" applyBorder="1" applyAlignment="1">
      <alignment horizontal="right" vertical="top" wrapText="1"/>
    </xf>
    <xf numFmtId="49" fontId="5" fillId="0" borderId="2" xfId="0" quotePrefix="1" applyNumberFormat="1" applyFont="1" applyFill="1" applyBorder="1" applyAlignment="1">
      <alignment horizontal="right" vertical="top" wrapText="1"/>
    </xf>
    <xf numFmtId="0" fontId="0" fillId="0" borderId="0" xfId="0"/>
    <xf numFmtId="0" fontId="18" fillId="0" borderId="0" xfId="1" applyNumberFormat="1" applyFont="1" applyBorder="1" applyAlignment="1">
      <alignment horizontal="left" vertical="center"/>
    </xf>
    <xf numFmtId="0" fontId="0" fillId="0" borderId="0" xfId="0"/>
    <xf numFmtId="49" fontId="10" fillId="0" borderId="0" xfId="0" applyNumberFormat="1" applyFont="1"/>
    <xf numFmtId="0" fontId="0" fillId="0" borderId="0" xfId="0" applyFont="1" applyAlignment="1">
      <alignment wrapText="1"/>
    </xf>
    <xf numFmtId="0" fontId="18" fillId="0" borderId="0" xfId="1" applyNumberFormat="1" applyFont="1" applyBorder="1" applyAlignment="1"/>
    <xf numFmtId="0" fontId="18" fillId="0" borderId="0" xfId="1" applyNumberFormat="1" applyFont="1" applyBorder="1" applyAlignment="1">
      <alignment horizontal="left"/>
    </xf>
    <xf numFmtId="0" fontId="19" fillId="0" borderId="0" xfId="0" applyFont="1"/>
    <xf numFmtId="0" fontId="0" fillId="0" borderId="0" xfId="0"/>
    <xf numFmtId="0" fontId="10" fillId="0" borderId="2" xfId="3" applyFont="1" applyFill="1" applyBorder="1" applyAlignment="1">
      <alignment wrapText="1"/>
    </xf>
    <xf numFmtId="0" fontId="6" fillId="0" borderId="1" xfId="0" applyFont="1" applyBorder="1" applyAlignment="1">
      <alignment vertical="center" wrapText="1"/>
    </xf>
    <xf numFmtId="0" fontId="2" fillId="0" borderId="1" xfId="0" applyFont="1" applyFill="1" applyBorder="1" applyAlignment="1">
      <alignment vertical="center" wrapText="1"/>
    </xf>
    <xf numFmtId="0" fontId="0" fillId="0" borderId="0" xfId="0"/>
    <xf numFmtId="0" fontId="0" fillId="0" borderId="2" xfId="0" applyBorder="1"/>
    <xf numFmtId="0" fontId="0" fillId="0" borderId="6" xfId="0" applyBorder="1"/>
    <xf numFmtId="0" fontId="0" fillId="0" borderId="0" xfId="0"/>
    <xf numFmtId="0" fontId="0" fillId="0" borderId="0" xfId="0"/>
    <xf numFmtId="0" fontId="0" fillId="0" borderId="0" xfId="0"/>
    <xf numFmtId="0" fontId="13" fillId="0" borderId="0" xfId="4" quotePrefix="1" applyAlignment="1">
      <alignment horizontal="right" vertical="center"/>
    </xf>
    <xf numFmtId="0" fontId="11" fillId="4" borderId="2" xfId="1" quotePrefix="1" applyNumberFormat="1" applyFont="1" applyFill="1" applyBorder="1" applyAlignment="1">
      <alignment vertical="center" wrapText="1"/>
    </xf>
    <xf numFmtId="0" fontId="11" fillId="4" borderId="4" xfId="1" quotePrefix="1" applyNumberFormat="1" applyFont="1" applyFill="1" applyBorder="1" applyAlignment="1">
      <alignment vertical="center" wrapText="1"/>
    </xf>
    <xf numFmtId="0" fontId="11" fillId="4" borderId="3" xfId="1" quotePrefix="1" applyNumberFormat="1" applyFont="1" applyFill="1" applyBorder="1" applyAlignment="1">
      <alignment vertical="center" wrapText="1"/>
    </xf>
    <xf numFmtId="49" fontId="15" fillId="0" borderId="1" xfId="3" applyNumberFormat="1" applyFont="1" applyFill="1" applyBorder="1" applyAlignment="1">
      <alignment horizontal="left" vertical="top" wrapText="1"/>
    </xf>
    <xf numFmtId="0" fontId="18" fillId="0" borderId="0" xfId="1" applyNumberFormat="1" applyFont="1" applyBorder="1" applyAlignment="1">
      <alignment vertical="center"/>
    </xf>
    <xf numFmtId="0" fontId="0" fillId="0" borderId="0" xfId="0"/>
    <xf numFmtId="0" fontId="0" fillId="0" borderId="0" xfId="0"/>
    <xf numFmtId="0" fontId="0" fillId="0" borderId="0" xfId="0"/>
    <xf numFmtId="0" fontId="21" fillId="0" borderId="0" xfId="0" applyFont="1" applyBorder="1" applyAlignment="1">
      <alignment horizontal="center" vertical="center" wrapText="1"/>
    </xf>
    <xf numFmtId="0" fontId="21" fillId="5" borderId="0" xfId="4" applyFont="1" applyFill="1" applyBorder="1" applyAlignment="1">
      <alignment vertical="center" wrapText="1"/>
    </xf>
    <xf numFmtId="0" fontId="21" fillId="0" borderId="0" xfId="4" applyFont="1" applyBorder="1" applyAlignment="1">
      <alignment vertical="center" wrapText="1"/>
    </xf>
    <xf numFmtId="0" fontId="21" fillId="0" borderId="0" xfId="4" applyFont="1" applyFill="1" applyBorder="1" applyAlignment="1">
      <alignment vertical="center" wrapText="1"/>
    </xf>
    <xf numFmtId="0" fontId="21" fillId="0" borderId="0" xfId="4" applyFont="1" applyFill="1" applyBorder="1" applyAlignment="1">
      <alignment wrapText="1"/>
    </xf>
    <xf numFmtId="0" fontId="0" fillId="0" borderId="0" xfId="0"/>
    <xf numFmtId="0" fontId="0" fillId="0" borderId="2" xfId="0" applyBorder="1"/>
    <xf numFmtId="0" fontId="0" fillId="0" borderId="0" xfId="0"/>
    <xf numFmtId="0" fontId="0" fillId="0" borderId="6" xfId="0" applyBorder="1"/>
    <xf numFmtId="0" fontId="0" fillId="0" borderId="0" xfId="0"/>
    <xf numFmtId="49" fontId="6" fillId="0" borderId="15" xfId="1" quotePrefix="1" applyNumberFormat="1" applyFont="1" applyFill="1" applyBorder="1" applyAlignment="1">
      <alignment horizontal="left" vertical="center" wrapText="1"/>
    </xf>
    <xf numFmtId="0" fontId="10" fillId="0" borderId="5" xfId="3" applyFont="1" applyFill="1" applyBorder="1" applyAlignment="1">
      <alignment horizontal="left" vertical="top" wrapText="1"/>
    </xf>
    <xf numFmtId="0" fontId="2" fillId="0" borderId="14" xfId="1" applyNumberFormat="1" applyBorder="1" applyAlignment="1">
      <alignment horizontal="center" vertical="center" wrapText="1"/>
    </xf>
    <xf numFmtId="0" fontId="2" fillId="0" borderId="15" xfId="1" applyNumberFormat="1" applyBorder="1" applyAlignment="1">
      <alignment horizontal="center" vertical="center" wrapText="1"/>
    </xf>
    <xf numFmtId="0" fontId="17" fillId="0" borderId="3" xfId="3" applyFont="1" applyFill="1" applyBorder="1" applyAlignment="1">
      <alignment horizontal="left" vertical="top" wrapText="1"/>
    </xf>
    <xf numFmtId="0" fontId="0" fillId="0" borderId="0" xfId="0"/>
    <xf numFmtId="0" fontId="0" fillId="0" borderId="0" xfId="0"/>
    <xf numFmtId="0" fontId="5" fillId="0" borderId="3" xfId="3" applyFont="1" applyFill="1" applyBorder="1" applyAlignment="1">
      <alignment horizontal="left" vertical="top" wrapText="1"/>
    </xf>
    <xf numFmtId="0" fontId="22" fillId="0" borderId="1" xfId="1" applyNumberFormat="1" applyFont="1" applyBorder="1" applyAlignment="1">
      <alignment horizontal="center" vertical="center" wrapText="1"/>
    </xf>
    <xf numFmtId="0" fontId="9" fillId="0" borderId="3" xfId="3" applyFont="1" applyFill="1" applyBorder="1" applyAlignment="1">
      <alignment horizontal="left" vertical="top" wrapText="1"/>
    </xf>
    <xf numFmtId="0" fontId="21" fillId="0" borderId="0" xfId="0" applyFont="1" applyAlignment="1">
      <alignment wrapText="1"/>
    </xf>
    <xf numFmtId="165" fontId="10" fillId="0" borderId="2" xfId="0" applyNumberFormat="1" applyFont="1" applyFill="1" applyBorder="1" applyAlignment="1">
      <alignment horizontal="center" vertical="center" wrapText="1"/>
    </xf>
    <xf numFmtId="165" fontId="10" fillId="0" borderId="3" xfId="0" applyNumberFormat="1" applyFont="1" applyFill="1" applyBorder="1" applyAlignment="1">
      <alignment horizontal="center" vertical="center" wrapText="1"/>
    </xf>
    <xf numFmtId="165" fontId="5" fillId="4" borderId="2" xfId="0" applyNumberFormat="1"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1" fillId="4" borderId="2" xfId="1" quotePrefix="1" applyNumberFormat="1" applyFont="1" applyFill="1" applyBorder="1" applyAlignment="1">
      <alignment horizontal="left" vertical="center" wrapText="1"/>
    </xf>
    <xf numFmtId="0" fontId="11" fillId="4" borderId="4" xfId="1" quotePrefix="1" applyNumberFormat="1" applyFont="1" applyFill="1" applyBorder="1" applyAlignment="1">
      <alignment horizontal="left" vertical="center" wrapText="1"/>
    </xf>
    <xf numFmtId="0" fontId="11" fillId="4" borderId="3" xfId="1" quotePrefix="1" applyNumberFormat="1" applyFont="1" applyFill="1" applyBorder="1" applyAlignment="1">
      <alignment horizontal="left" vertical="center" wrapText="1"/>
    </xf>
    <xf numFmtId="0" fontId="10"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6" fillId="0" borderId="1" xfId="1" applyNumberFormat="1" applyFont="1" applyFill="1" applyBorder="1" applyAlignment="1">
      <alignment horizontal="left" vertical="top" wrapText="1"/>
    </xf>
    <xf numFmtId="0" fontId="6" fillId="0" borderId="1" xfId="1" quotePrefix="1" applyNumberFormat="1" applyFont="1" applyFill="1" applyBorder="1" applyAlignment="1">
      <alignment horizontal="left" vertical="top" wrapText="1"/>
    </xf>
    <xf numFmtId="0" fontId="9" fillId="2" borderId="2" xfId="1" applyNumberFormat="1" applyFont="1" applyFill="1" applyBorder="1" applyAlignment="1">
      <alignment horizontal="center" vertical="center" wrapText="1"/>
    </xf>
    <xf numFmtId="0" fontId="9" fillId="2" borderId="3" xfId="1" applyNumberFormat="1" applyFont="1" applyFill="1" applyBorder="1" applyAlignment="1">
      <alignment horizontal="center" vertical="center" wrapText="1"/>
    </xf>
    <xf numFmtId="0" fontId="3" fillId="0" borderId="0" xfId="1" applyNumberFormat="1" applyFont="1" applyAlignment="1">
      <alignment horizontal="center" vertical="center" wrapText="1"/>
    </xf>
    <xf numFmtId="0" fontId="4" fillId="0" borderId="0" xfId="1" applyNumberFormat="1" applyFont="1" applyBorder="1" applyAlignment="1">
      <alignment horizontal="center" wrapText="1"/>
    </xf>
    <xf numFmtId="0" fontId="5" fillId="0" borderId="0" xfId="1" applyNumberFormat="1" applyFont="1" applyFill="1" applyBorder="1" applyAlignment="1">
      <alignment horizontal="left" vertical="center" wrapText="1"/>
    </xf>
    <xf numFmtId="49" fontId="6" fillId="0" borderId="2" xfId="1" applyNumberFormat="1" applyFont="1" applyFill="1" applyBorder="1" applyAlignment="1">
      <alignment horizontal="right" vertical="top" wrapText="1"/>
    </xf>
    <xf numFmtId="49" fontId="6" fillId="0" borderId="3" xfId="1" applyNumberFormat="1" applyFont="1" applyFill="1" applyBorder="1" applyAlignment="1">
      <alignment horizontal="right" vertical="top" wrapText="1"/>
    </xf>
    <xf numFmtId="49" fontId="5" fillId="3" borderId="2" xfId="1" applyNumberFormat="1" applyFont="1" applyFill="1" applyBorder="1" applyAlignment="1">
      <alignment horizontal="center" vertical="center" wrapText="1"/>
    </xf>
    <xf numFmtId="49" fontId="5" fillId="3" borderId="3" xfId="1" applyNumberFormat="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xf numFmtId="49" fontId="2" fillId="0" borderId="2" xfId="2" applyNumberFormat="1" applyFont="1" applyBorder="1" applyAlignment="1">
      <alignment horizontal="right" vertical="top"/>
    </xf>
    <xf numFmtId="49" fontId="2" fillId="0" borderId="3" xfId="2" applyNumberFormat="1" applyFont="1" applyBorder="1" applyAlignment="1">
      <alignment horizontal="right" vertical="top"/>
    </xf>
    <xf numFmtId="0" fontId="0" fillId="0" borderId="2" xfId="0" applyBorder="1"/>
    <xf numFmtId="0" fontId="0" fillId="0" borderId="3" xfId="0" applyBorder="1"/>
    <xf numFmtId="0" fontId="0" fillId="4" borderId="2" xfId="0" applyFill="1" applyBorder="1"/>
    <xf numFmtId="0" fontId="0" fillId="4" borderId="3" xfId="0" applyFill="1" applyBorder="1"/>
    <xf numFmtId="0" fontId="0" fillId="0" borderId="0" xfId="0"/>
    <xf numFmtId="0" fontId="0" fillId="4" borderId="1" xfId="0" applyFill="1" applyBorder="1"/>
    <xf numFmtId="0" fontId="0" fillId="0" borderId="1" xfId="0" applyBorder="1"/>
    <xf numFmtId="49" fontId="5" fillId="3" borderId="1"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49" fontId="6" fillId="0" borderId="1" xfId="1" applyNumberFormat="1" applyFont="1" applyFill="1" applyBorder="1" applyAlignment="1">
      <alignment horizontal="right" vertical="top" wrapText="1"/>
    </xf>
    <xf numFmtId="49" fontId="2" fillId="0" borderId="1" xfId="2" applyNumberFormat="1" applyFont="1" applyBorder="1" applyAlignment="1">
      <alignment horizontal="right" vertical="top"/>
    </xf>
    <xf numFmtId="0" fontId="6" fillId="0" borderId="3" xfId="1" applyNumberFormat="1" applyFont="1" applyFill="1" applyBorder="1" applyAlignment="1">
      <alignment horizontal="left" vertical="top" wrapText="1"/>
    </xf>
    <xf numFmtId="0" fontId="6" fillId="0" borderId="3" xfId="1" quotePrefix="1" applyNumberFormat="1" applyFont="1" applyFill="1" applyBorder="1" applyAlignment="1">
      <alignment horizontal="left" vertical="top" wrapText="1"/>
    </xf>
    <xf numFmtId="0" fontId="6" fillId="0" borderId="2" xfId="1" quotePrefix="1" applyNumberFormat="1" applyFont="1" applyFill="1" applyBorder="1" applyAlignment="1">
      <alignment horizontal="left" vertical="top" wrapText="1"/>
    </xf>
    <xf numFmtId="0" fontId="6" fillId="0" borderId="4" xfId="1" quotePrefix="1" applyNumberFormat="1" applyFont="1" applyFill="1" applyBorder="1" applyAlignment="1">
      <alignment horizontal="left" vertical="top" wrapText="1"/>
    </xf>
    <xf numFmtId="0" fontId="0" fillId="0" borderId="6" xfId="0" applyBorder="1"/>
    <xf numFmtId="0" fontId="0" fillId="0" borderId="7" xfId="0" applyBorder="1"/>
    <xf numFmtId="0" fontId="0" fillId="4" borderId="1" xfId="0" applyFill="1" applyBorder="1" applyAlignment="1">
      <alignmen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cellXfs>
  <cellStyles count="6">
    <cellStyle name="Hyperlink" xfId="4" builtinId="8"/>
    <cellStyle name="Normal" xfId="0" builtinId="0"/>
    <cellStyle name="Normal 2" xfId="3"/>
    <cellStyle name="Normal 2 5" xfId="5"/>
    <cellStyle name="Normal 4" xfId="1"/>
    <cellStyle name="Normal 6" xfId="2"/>
  </cellStyles>
  <dxfs count="6">
    <dxf>
      <font>
        <b/>
        <i val="0"/>
        <strike val="0"/>
        <condense val="0"/>
        <extend val="0"/>
        <outline val="0"/>
        <shadow val="0"/>
        <u val="none"/>
        <vertAlign val="baseline"/>
        <sz val="12"/>
        <color auto="1"/>
        <name val="Times New Roman"/>
        <scheme val="none"/>
      </font>
      <alignment horizontal="general" vertical="bottom" textRotation="0" wrapText="1" indent="0" justifyLastLine="0" shrinkToFit="0" readingOrder="0"/>
    </dxf>
    <dxf>
      <font>
        <b/>
        <i val="0"/>
        <strike val="0"/>
        <condense val="0"/>
        <extend val="0"/>
        <outline val="0"/>
        <shadow val="0"/>
        <u val="none"/>
        <vertAlign val="baseline"/>
        <sz val="12"/>
        <color auto="1"/>
        <name val="Times New Roman"/>
        <scheme val="none"/>
      </font>
      <alignment horizontal="general" vertical="bottom" textRotation="0" wrapText="1" indent="0" justifyLastLine="0" shrinkToFit="0" readingOrder="0"/>
    </dxf>
    <dxf>
      <font>
        <b/>
        <i val="0"/>
        <strike val="0"/>
        <condense val="0"/>
        <extend val="0"/>
        <outline val="0"/>
        <shadow val="0"/>
        <u val="none"/>
        <vertAlign val="baseline"/>
        <sz val="12"/>
        <color auto="1"/>
        <name val="Times New Roman"/>
        <scheme val="none"/>
      </font>
      <alignment horizontal="general" vertical="bottom" textRotation="0" wrapText="1" indent="0" justifyLastLine="0" shrinkToFit="0" readingOrder="0"/>
    </dxf>
    <dxf>
      <font>
        <b/>
        <strike val="0"/>
        <outline val="0"/>
        <shadow val="0"/>
        <u val="none"/>
        <vertAlign val="baseline"/>
        <sz val="12"/>
        <color auto="1"/>
        <name val="Times New Roman"/>
        <scheme val="none"/>
      </font>
      <alignment horizontal="general" vertical="bottom" textRotation="0" wrapText="1" indent="0" justifyLastLine="0" shrinkToFit="0" readingOrder="0"/>
    </dxf>
    <dxf>
      <font>
        <b/>
        <strike val="0"/>
        <outline val="0"/>
        <shadow val="0"/>
        <u val="none"/>
        <vertAlign val="baseline"/>
        <sz val="12"/>
        <color auto="1"/>
        <name val="Times New Roman"/>
        <scheme val="none"/>
      </font>
      <alignment horizontal="general" vertical="bottom" textRotation="0" wrapText="1" indent="0" justifyLastLine="0" shrinkToFit="0" readingOrder="0"/>
    </dxf>
    <dxf>
      <font>
        <b/>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ables/table1.xml><?xml version="1.0" encoding="utf-8"?>
<table xmlns="http://schemas.openxmlformats.org/spreadsheetml/2006/main" id="1" name="Table1" displayName="Table1" ref="A1:B21" totalsRowCount="1" headerRowDxfId="5" dataDxfId="4">
  <autoFilter ref="A1:B20"/>
  <tableColumns count="2">
    <tableColumn id="1" name="SATURS" dataDxfId="3" totalsRowDxfId="1"/>
    <tableColumn id="3" name="Skaits" dataDxfId="2" totalsRowDxfId="0"/>
  </tableColumns>
  <tableStyleInfo name="TableStyleLight21" showFirstColumn="0" showLastColumn="0" showRowStripes="1" showColumnStripes="0"/>
</table>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GridLines="0" view="pageLayout" zoomScale="70" zoomScaleNormal="100" zoomScalePageLayoutView="70" workbookViewId="0">
      <selection activeCell="C22" sqref="C22"/>
    </sheetView>
  </sheetViews>
  <sheetFormatPr defaultRowHeight="15" x14ac:dyDescent="0.25"/>
  <cols>
    <col min="1" max="1" width="100.85546875" style="88" customWidth="1"/>
    <col min="2" max="2" width="7.42578125" style="88" customWidth="1"/>
    <col min="3" max="3" width="16.7109375" customWidth="1"/>
  </cols>
  <sheetData>
    <row r="1" spans="1:2" ht="31.5" customHeight="1" x14ac:dyDescent="0.25">
      <c r="A1" s="111" t="s">
        <v>49</v>
      </c>
      <c r="B1" s="111" t="s">
        <v>831</v>
      </c>
    </row>
    <row r="2" spans="1:2" ht="31.5" customHeight="1" x14ac:dyDescent="0.25">
      <c r="A2" s="113" t="str">
        <f>'1.daļa'!A4</f>
        <v>1. daļa - Spirogrāfs ar darba staciju</v>
      </c>
      <c r="B2" s="115">
        <v>1</v>
      </c>
    </row>
    <row r="3" spans="1:2" ht="31.5" customHeight="1" x14ac:dyDescent="0.25">
      <c r="A3" s="113" t="str">
        <f>'2.daļa'!A4</f>
        <v>2. daļa - Elektroniskie pacientu svari</v>
      </c>
      <c r="B3" s="114">
        <v>2</v>
      </c>
    </row>
    <row r="4" spans="1:2" ht="31.5" customHeight="1" x14ac:dyDescent="0.25">
      <c r="A4" s="112" t="str">
        <f>'3.daļa'!A4</f>
        <v>3. daļa - Kompjuterizēts perimetrs (redzes lauka noteikšanai)</v>
      </c>
      <c r="B4" s="114">
        <v>1</v>
      </c>
    </row>
    <row r="5" spans="1:2" ht="31.5" customHeight="1" x14ac:dyDescent="0.25">
      <c r="A5" s="113" t="str">
        <f>'4.daļa'!A4</f>
        <v>4. daļa - Oftalmologa darba vieta</v>
      </c>
      <c r="B5" s="115">
        <v>6</v>
      </c>
    </row>
    <row r="6" spans="1:2" ht="31.5" customHeight="1" x14ac:dyDescent="0.25">
      <c r="A6" s="112" t="str">
        <f>'5.daļa'!A4</f>
        <v>5. daļa - Projektors redzes pārbaudei</v>
      </c>
      <c r="B6" s="115">
        <v>5</v>
      </c>
    </row>
    <row r="7" spans="1:2" ht="31.5" customHeight="1" x14ac:dyDescent="0.25">
      <c r="A7" s="113" t="str">
        <f>'6.daļa'!A4</f>
        <v>6. daļa - Auto-kerato-refrakto-tono-pahimetrs</v>
      </c>
      <c r="B7" s="115">
        <v>3</v>
      </c>
    </row>
    <row r="8" spans="1:2" ht="31.5" customHeight="1" x14ac:dyDescent="0.25">
      <c r="A8" s="112" t="str">
        <f>'7.daļa'!A4</f>
        <v>7. daļa - Spraugas lampa</v>
      </c>
      <c r="B8" s="115">
        <v>5</v>
      </c>
    </row>
    <row r="9" spans="1:2" ht="31.5" customHeight="1" x14ac:dyDescent="0.25">
      <c r="A9" s="113" t="str">
        <f>'8.daļa'!A4</f>
        <v>8. daļa - Acu ultrasonogrāfs</v>
      </c>
      <c r="B9" s="115">
        <v>1</v>
      </c>
    </row>
    <row r="10" spans="1:2" ht="31.5" customHeight="1" x14ac:dyDescent="0.25">
      <c r="A10" s="112" t="str">
        <f>'9. daļa'!A4</f>
        <v xml:space="preserve">9. daļa - Acu optiskās koherences tomogrāfa iekārta </v>
      </c>
      <c r="B10" s="115">
        <v>1</v>
      </c>
    </row>
    <row r="11" spans="1:2" ht="31.5" customHeight="1" x14ac:dyDescent="0.25">
      <c r="A11" s="113" t="str">
        <f>'10.daļa'!A4</f>
        <v>10. daļa - Vilkmes skapis medikamentu sagatavošanai</v>
      </c>
      <c r="B11" s="115">
        <v>1</v>
      </c>
    </row>
    <row r="12" spans="1:2" ht="31.5" customHeight="1" x14ac:dyDescent="0.25">
      <c r="A12" s="112" t="str">
        <f>'11.daļa'!A4</f>
        <v>11. daļa - Termostats</v>
      </c>
      <c r="B12" s="115">
        <v>1</v>
      </c>
    </row>
    <row r="13" spans="1:2" ht="31.5" customHeight="1" x14ac:dyDescent="0.25">
      <c r="A13" s="113" t="str">
        <f>'12.daļa'!A4</f>
        <v>12. daļa - Portatīvs pulsa oksimetrs</v>
      </c>
      <c r="B13" s="115">
        <v>1</v>
      </c>
    </row>
    <row r="14" spans="1:2" ht="31.5" customHeight="1" x14ac:dyDescent="0.25">
      <c r="A14" s="112" t="str">
        <f>'13.daļa'!A4</f>
        <v>13. daļa - Elektroencefologrāfs stacionārs</v>
      </c>
      <c r="B14" s="115">
        <v>1</v>
      </c>
    </row>
    <row r="15" spans="1:2" ht="31.5" customHeight="1" x14ac:dyDescent="0.25">
      <c r="A15" s="113" t="str">
        <f>'14.daļa'!A4</f>
        <v>14. daļa - Ultrasonogrāfs neiroloģijai, reimatoloģijai un asinsvadu izmeklējumiem</v>
      </c>
      <c r="B15" s="115">
        <v>1</v>
      </c>
    </row>
    <row r="16" spans="1:2" ht="31.5" customHeight="1" x14ac:dyDescent="0.25">
      <c r="A16" s="112" t="str">
        <f>'15.daļa'!A4</f>
        <v>15. daļa - Elektromiogrāfijas un nervu vadīšanas izmeklējumu iekārta</v>
      </c>
      <c r="B16" s="115">
        <v>1</v>
      </c>
    </row>
    <row r="17" spans="1:2" ht="31.5" customHeight="1" x14ac:dyDescent="0.25">
      <c r="A17" s="113" t="str">
        <f>'16.daļa'!A4</f>
        <v>16. daļa - HD cisto-nefro videoskops ar HD monitoru</v>
      </c>
      <c r="B17" s="115">
        <v>4</v>
      </c>
    </row>
    <row r="18" spans="1:2" ht="31.5" customHeight="1" x14ac:dyDescent="0.25">
      <c r="A18" s="112" t="str">
        <f>'17.daļa'!A4</f>
        <v>17. daļa - Rigidais universālais cistoskops</v>
      </c>
      <c r="B18" s="115">
        <v>3</v>
      </c>
    </row>
    <row r="19" spans="1:2" s="101" customFormat="1" ht="31.5" customHeight="1" x14ac:dyDescent="0.25">
      <c r="A19" s="113" t="str">
        <f>'18.daļa'!A4</f>
        <v>18. daļa - Ultrasonogrāfs uroloģijai</v>
      </c>
      <c r="B19" s="115">
        <v>1</v>
      </c>
    </row>
    <row r="20" spans="1:2" ht="31.5" customHeight="1" x14ac:dyDescent="0.25">
      <c r="A20" s="112" t="str">
        <f>'19.daļa'!A4</f>
        <v>19. daļa - Pacienta galds - kušete ar RTG caurlaidību</v>
      </c>
      <c r="B20" s="115">
        <v>1</v>
      </c>
    </row>
    <row r="21" spans="1:2" ht="15.75" x14ac:dyDescent="0.25">
      <c r="A21" s="131"/>
      <c r="B21" s="131"/>
    </row>
  </sheetData>
  <hyperlinks>
    <hyperlink ref="A19" location="'18.daļa'!A1" display="'18.daļa'!A1"/>
    <hyperlink ref="A3" location="'2.daļa'!A1" display="'2.daļa'!A1"/>
    <hyperlink ref="A5" location="'4.daļa'!A1" display="'4.daļa'!A1"/>
    <hyperlink ref="A2" location="'20.daļa'!A1" display="'20.daļa'!A1"/>
    <hyperlink ref="A20" location="'19.daļa'!A1" display="'19.daļa'!A1"/>
    <hyperlink ref="A18" location="'17.daļa'!A1" display="'17.daļa'!A1"/>
    <hyperlink ref="A17" location="'16.daļa'!A1" display="'16.daļa'!A1"/>
    <hyperlink ref="A16" location="'15.daļa'!A1" display="'15.daļa'!A1"/>
    <hyperlink ref="A15" location="'14.daļa'!A1" display="'14.daļa'!A1"/>
    <hyperlink ref="A14" location="'13.daļa'!A1" display="'13.daļa'!A1"/>
    <hyperlink ref="A13" location="'12.daļa'!A1" display="'12.daļa'!A1"/>
    <hyperlink ref="A12" location="'11.daļa'!A1" display="'11.daļa'!A1"/>
    <hyperlink ref="A11" location="'10.daļa'!A1" display="'10.daļa'!A1"/>
    <hyperlink ref="A10" location="'9.daļa'!A1" display="'9.daļa'!A1"/>
    <hyperlink ref="A9" location="'8.daļa'!A1" display="'8.daļa'!A1"/>
    <hyperlink ref="A8" location="'7.daļa'!A1" display="'7.daļa'!A1"/>
    <hyperlink ref="A7" location="'6.daļa'!A1" display="'6.daļa'!A1"/>
    <hyperlink ref="A6" location="'5.daļa'!A1" display="'5.daļa'!A1"/>
    <hyperlink ref="A4" location="'3.daļa'!A1" display="'3.daļa'!A1"/>
  </hyperlinks>
  <pageMargins left="0.7" right="0.7" top="0.27770833333333333" bottom="0.75" header="0.3" footer="0.3"/>
  <pageSetup paperSize="9" scale="80"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94"/>
  <sheetViews>
    <sheetView showGridLines="0" showWhiteSpace="0" view="pageLayout" zoomScaleNormal="100" workbookViewId="0">
      <selection activeCell="C90" sqref="C90"/>
    </sheetView>
  </sheetViews>
  <sheetFormatPr defaultColWidth="9.140625" defaultRowHeight="15" x14ac:dyDescent="0.25"/>
  <cols>
    <col min="1" max="1" width="3.85546875" style="75" customWidth="1"/>
    <col min="2" max="2" width="6" style="44" customWidth="1"/>
    <col min="3" max="3" width="55.7109375" style="108" customWidth="1"/>
    <col min="4" max="5" width="15.7109375" style="108" customWidth="1"/>
    <col min="6" max="16384" width="9.140625" style="108"/>
  </cols>
  <sheetData>
    <row r="1" spans="1:5" x14ac:dyDescent="0.25">
      <c r="B1" s="42"/>
      <c r="C1" s="1"/>
      <c r="D1" s="2"/>
      <c r="E1" s="3" t="s">
        <v>19</v>
      </c>
    </row>
    <row r="2" spans="1:5" ht="15.75" x14ac:dyDescent="0.25">
      <c r="B2" s="147" t="s">
        <v>0</v>
      </c>
      <c r="C2" s="147"/>
      <c r="D2" s="147"/>
      <c r="E2" s="147"/>
    </row>
    <row r="3" spans="1:5" ht="15.75" customHeight="1" x14ac:dyDescent="0.25">
      <c r="B3" s="148" t="s">
        <v>585</v>
      </c>
      <c r="C3" s="148"/>
      <c r="D3" s="148"/>
      <c r="E3" s="148"/>
    </row>
    <row r="4" spans="1:5" ht="24.75" customHeight="1" x14ac:dyDescent="0.3">
      <c r="A4" s="89" t="s">
        <v>700</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39.75" customHeight="1" x14ac:dyDescent="0.25">
      <c r="A17" s="156" t="s">
        <v>18</v>
      </c>
      <c r="B17" s="157"/>
      <c r="C17" s="144" t="s">
        <v>480</v>
      </c>
      <c r="D17" s="143"/>
      <c r="E17" s="143"/>
    </row>
    <row r="18" spans="1:5" x14ac:dyDescent="0.25">
      <c r="B18" s="43"/>
      <c r="C18" s="11"/>
      <c r="D18" s="12"/>
      <c r="E18" s="12"/>
    </row>
    <row r="19" spans="1:5" ht="38.25" x14ac:dyDescent="0.25">
      <c r="A19" s="152" t="s">
        <v>20</v>
      </c>
      <c r="B19" s="153"/>
      <c r="C19" s="5" t="s">
        <v>21</v>
      </c>
      <c r="D19" s="6" t="s">
        <v>22</v>
      </c>
      <c r="E19" s="6" t="s">
        <v>23</v>
      </c>
    </row>
    <row r="20" spans="1:5" ht="15.75" x14ac:dyDescent="0.25">
      <c r="A20" s="154" t="s">
        <v>421</v>
      </c>
      <c r="B20" s="155"/>
      <c r="C20" s="7" t="s">
        <v>714</v>
      </c>
      <c r="D20" s="145"/>
      <c r="E20" s="146"/>
    </row>
    <row r="21" spans="1:5" x14ac:dyDescent="0.25">
      <c r="A21" s="58"/>
      <c r="B21" s="51"/>
      <c r="C21" s="4" t="s">
        <v>24</v>
      </c>
      <c r="D21" s="136">
        <v>1</v>
      </c>
      <c r="E21" s="137"/>
    </row>
    <row r="22" spans="1:5" x14ac:dyDescent="0.25">
      <c r="A22" s="58"/>
      <c r="B22" s="51"/>
      <c r="C22" s="4" t="s">
        <v>25</v>
      </c>
      <c r="D22" s="132">
        <v>0</v>
      </c>
      <c r="E22" s="133"/>
    </row>
    <row r="23" spans="1:5" x14ac:dyDescent="0.25">
      <c r="A23" s="66"/>
      <c r="B23" s="74"/>
      <c r="C23" s="8" t="s">
        <v>26</v>
      </c>
      <c r="D23" s="134">
        <f>D21*D22</f>
        <v>0</v>
      </c>
      <c r="E23" s="135"/>
    </row>
    <row r="24" spans="1:5" x14ac:dyDescent="0.25">
      <c r="A24" s="58"/>
      <c r="B24" s="51"/>
      <c r="C24" s="4" t="s">
        <v>27</v>
      </c>
      <c r="D24" s="136"/>
      <c r="E24" s="137"/>
    </row>
    <row r="25" spans="1:5" x14ac:dyDescent="0.25">
      <c r="A25" s="58"/>
      <c r="B25" s="51"/>
      <c r="C25" s="4" t="s">
        <v>28</v>
      </c>
      <c r="D25" s="136"/>
      <c r="E25" s="137"/>
    </row>
    <row r="26" spans="1:5" x14ac:dyDescent="0.25">
      <c r="A26" s="66"/>
      <c r="B26" s="50"/>
      <c r="C26" s="138" t="s">
        <v>169</v>
      </c>
      <c r="D26" s="139"/>
      <c r="E26" s="140"/>
    </row>
    <row r="27" spans="1:5" x14ac:dyDescent="0.25">
      <c r="A27" s="40" t="str">
        <f t="shared" ref="A27:A93" si="0">$A$20</f>
        <v>9.</v>
      </c>
      <c r="B27" s="35" t="s">
        <v>142</v>
      </c>
      <c r="C27" s="21" t="s">
        <v>724</v>
      </c>
      <c r="D27" s="14"/>
      <c r="E27" s="14"/>
    </row>
    <row r="28" spans="1:5" x14ac:dyDescent="0.25">
      <c r="A28" s="40" t="str">
        <f t="shared" si="0"/>
        <v>9.</v>
      </c>
      <c r="B28" s="35" t="s">
        <v>143</v>
      </c>
      <c r="C28" s="21" t="s">
        <v>725</v>
      </c>
      <c r="D28" s="14"/>
      <c r="E28" s="14"/>
    </row>
    <row r="29" spans="1:5" x14ac:dyDescent="0.25">
      <c r="A29" s="40" t="str">
        <f t="shared" si="0"/>
        <v>9.</v>
      </c>
      <c r="B29" s="35" t="s">
        <v>144</v>
      </c>
      <c r="C29" s="21" t="s">
        <v>726</v>
      </c>
      <c r="D29" s="14"/>
      <c r="E29" s="14"/>
    </row>
    <row r="30" spans="1:5" x14ac:dyDescent="0.25">
      <c r="A30" s="40" t="str">
        <f t="shared" si="0"/>
        <v>9.</v>
      </c>
      <c r="B30" s="35" t="s">
        <v>145</v>
      </c>
      <c r="C30" s="21" t="s">
        <v>727</v>
      </c>
      <c r="D30" s="14"/>
      <c r="E30" s="14"/>
    </row>
    <row r="31" spans="1:5" x14ac:dyDescent="0.25">
      <c r="A31" s="40" t="str">
        <f t="shared" si="0"/>
        <v>9.</v>
      </c>
      <c r="B31" s="35" t="s">
        <v>146</v>
      </c>
      <c r="C31" s="21" t="s">
        <v>728</v>
      </c>
      <c r="D31" s="14"/>
      <c r="E31" s="14"/>
    </row>
    <row r="32" spans="1:5" x14ac:dyDescent="0.25">
      <c r="A32" s="40" t="str">
        <f t="shared" si="0"/>
        <v>9.</v>
      </c>
      <c r="B32" s="35" t="s">
        <v>147</v>
      </c>
      <c r="C32" s="13" t="s">
        <v>729</v>
      </c>
      <c r="D32" s="14"/>
      <c r="E32" s="14"/>
    </row>
    <row r="33" spans="1:5" x14ac:dyDescent="0.25">
      <c r="A33" s="40" t="str">
        <f t="shared" si="0"/>
        <v>9.</v>
      </c>
      <c r="B33" s="35" t="s">
        <v>148</v>
      </c>
      <c r="C33" s="21" t="s">
        <v>730</v>
      </c>
      <c r="D33" s="14"/>
      <c r="E33" s="14"/>
    </row>
    <row r="34" spans="1:5" ht="25.5" x14ac:dyDescent="0.25">
      <c r="A34" s="40" t="str">
        <f t="shared" si="0"/>
        <v>9.</v>
      </c>
      <c r="B34" s="35" t="s">
        <v>149</v>
      </c>
      <c r="C34" s="21" t="s">
        <v>731</v>
      </c>
      <c r="D34" s="14"/>
      <c r="E34" s="14"/>
    </row>
    <row r="35" spans="1:5" x14ac:dyDescent="0.25">
      <c r="A35" s="40" t="str">
        <f t="shared" si="0"/>
        <v>9.</v>
      </c>
      <c r="B35" s="35" t="s">
        <v>61</v>
      </c>
      <c r="C35" s="21" t="s">
        <v>732</v>
      </c>
      <c r="D35" s="14"/>
      <c r="E35" s="14"/>
    </row>
    <row r="36" spans="1:5" ht="25.5" x14ac:dyDescent="0.25">
      <c r="A36" s="40" t="str">
        <f t="shared" si="0"/>
        <v>9.</v>
      </c>
      <c r="B36" s="35" t="s">
        <v>150</v>
      </c>
      <c r="C36" s="21" t="s">
        <v>733</v>
      </c>
      <c r="D36" s="14"/>
      <c r="E36" s="14"/>
    </row>
    <row r="37" spans="1:5" ht="25.5" x14ac:dyDescent="0.25">
      <c r="A37" s="40" t="str">
        <f t="shared" si="0"/>
        <v>9.</v>
      </c>
      <c r="B37" s="35" t="s">
        <v>151</v>
      </c>
      <c r="C37" s="21" t="s">
        <v>734</v>
      </c>
      <c r="D37" s="14"/>
      <c r="E37" s="14"/>
    </row>
    <row r="38" spans="1:5" s="109" customFormat="1" x14ac:dyDescent="0.25">
      <c r="A38" s="66"/>
      <c r="B38" s="50"/>
      <c r="C38" s="138" t="s">
        <v>29</v>
      </c>
      <c r="D38" s="139"/>
      <c r="E38" s="140"/>
    </row>
    <row r="39" spans="1:5" ht="25.5" x14ac:dyDescent="0.25">
      <c r="A39" s="40" t="str">
        <f t="shared" si="0"/>
        <v>9.</v>
      </c>
      <c r="B39" s="35" t="s">
        <v>65</v>
      </c>
      <c r="C39" s="21" t="s">
        <v>735</v>
      </c>
      <c r="D39" s="14"/>
      <c r="E39" s="14"/>
    </row>
    <row r="40" spans="1:5" ht="25.5" x14ac:dyDescent="0.25">
      <c r="A40" s="40" t="str">
        <f t="shared" si="0"/>
        <v>9.</v>
      </c>
      <c r="B40" s="35" t="s">
        <v>197</v>
      </c>
      <c r="C40" s="21" t="s">
        <v>737</v>
      </c>
      <c r="D40" s="14"/>
      <c r="E40" s="14"/>
    </row>
    <row r="41" spans="1:5" x14ac:dyDescent="0.25">
      <c r="A41" s="40" t="str">
        <f t="shared" si="0"/>
        <v>9.</v>
      </c>
      <c r="B41" s="35" t="s">
        <v>198</v>
      </c>
      <c r="C41" s="21" t="s">
        <v>736</v>
      </c>
      <c r="D41" s="14"/>
      <c r="E41" s="14"/>
    </row>
    <row r="42" spans="1:5" ht="38.25" x14ac:dyDescent="0.25">
      <c r="A42" s="40" t="str">
        <f t="shared" si="0"/>
        <v>9.</v>
      </c>
      <c r="B42" s="35" t="s">
        <v>152</v>
      </c>
      <c r="C42" s="21" t="s">
        <v>741</v>
      </c>
      <c r="D42" s="14"/>
      <c r="E42" s="14"/>
    </row>
    <row r="43" spans="1:5" ht="38.25" x14ac:dyDescent="0.25">
      <c r="A43" s="40" t="str">
        <f t="shared" si="0"/>
        <v>9.</v>
      </c>
      <c r="B43" s="35" t="s">
        <v>66</v>
      </c>
      <c r="C43" s="21" t="s">
        <v>742</v>
      </c>
      <c r="D43" s="14"/>
      <c r="E43" s="14"/>
    </row>
    <row r="44" spans="1:5" ht="25.5" x14ac:dyDescent="0.25">
      <c r="A44" s="40" t="str">
        <f t="shared" si="0"/>
        <v>9.</v>
      </c>
      <c r="B44" s="35" t="s">
        <v>67</v>
      </c>
      <c r="C44" s="21" t="s">
        <v>743</v>
      </c>
      <c r="D44" s="14"/>
      <c r="E44" s="14"/>
    </row>
    <row r="45" spans="1:5" ht="38.25" x14ac:dyDescent="0.25">
      <c r="A45" s="40" t="str">
        <f t="shared" si="0"/>
        <v>9.</v>
      </c>
      <c r="B45" s="35" t="s">
        <v>153</v>
      </c>
      <c r="C45" s="21" t="s">
        <v>745</v>
      </c>
      <c r="D45" s="14"/>
      <c r="E45" s="14"/>
    </row>
    <row r="46" spans="1:5" x14ac:dyDescent="0.25">
      <c r="A46" s="40" t="str">
        <f t="shared" si="0"/>
        <v>9.</v>
      </c>
      <c r="B46" s="35" t="s">
        <v>68</v>
      </c>
      <c r="C46" s="21" t="s">
        <v>744</v>
      </c>
      <c r="D46" s="14"/>
      <c r="E46" s="14"/>
    </row>
    <row r="47" spans="1:5" x14ac:dyDescent="0.25">
      <c r="A47" s="40" t="str">
        <f t="shared" si="0"/>
        <v>9.</v>
      </c>
      <c r="B47" s="35" t="s">
        <v>69</v>
      </c>
      <c r="C47" s="21" t="s">
        <v>740</v>
      </c>
      <c r="D47" s="14"/>
      <c r="E47" s="14"/>
    </row>
    <row r="48" spans="1:5" x14ac:dyDescent="0.25">
      <c r="A48" s="40" t="str">
        <f t="shared" si="0"/>
        <v>9.</v>
      </c>
      <c r="B48" s="35" t="s">
        <v>491</v>
      </c>
      <c r="C48" s="21" t="s">
        <v>739</v>
      </c>
      <c r="D48" s="14"/>
      <c r="E48" s="14"/>
    </row>
    <row r="49" spans="1:5" x14ac:dyDescent="0.25">
      <c r="A49" s="40" t="str">
        <f t="shared" si="0"/>
        <v>9.</v>
      </c>
      <c r="B49" s="35" t="s">
        <v>70</v>
      </c>
      <c r="C49" s="21" t="s">
        <v>746</v>
      </c>
      <c r="D49" s="14"/>
      <c r="E49" s="14"/>
    </row>
    <row r="50" spans="1:5" ht="25.5" x14ac:dyDescent="0.25">
      <c r="A50" s="40" t="str">
        <f t="shared" si="0"/>
        <v>9.</v>
      </c>
      <c r="B50" s="35" t="s">
        <v>715</v>
      </c>
      <c r="C50" s="21" t="s">
        <v>738</v>
      </c>
      <c r="D50" s="14"/>
      <c r="E50" s="14"/>
    </row>
    <row r="51" spans="1:5" ht="25.5" x14ac:dyDescent="0.25">
      <c r="A51" s="40" t="str">
        <f t="shared" si="0"/>
        <v>9.</v>
      </c>
      <c r="B51" s="35" t="s">
        <v>716</v>
      </c>
      <c r="C51" s="21" t="s">
        <v>748</v>
      </c>
      <c r="D51" s="14"/>
      <c r="E51" s="14"/>
    </row>
    <row r="52" spans="1:5" x14ac:dyDescent="0.25">
      <c r="A52" s="40" t="str">
        <f t="shared" si="0"/>
        <v>9.</v>
      </c>
      <c r="B52" s="35" t="s">
        <v>717</v>
      </c>
      <c r="C52" s="21" t="s">
        <v>749</v>
      </c>
      <c r="D52" s="14"/>
      <c r="E52" s="14"/>
    </row>
    <row r="53" spans="1:5" x14ac:dyDescent="0.25">
      <c r="A53" s="40" t="str">
        <f t="shared" si="0"/>
        <v>9.</v>
      </c>
      <c r="B53" s="35" t="s">
        <v>718</v>
      </c>
      <c r="C53" s="13" t="s">
        <v>747</v>
      </c>
      <c r="D53" s="14"/>
      <c r="E53" s="14"/>
    </row>
    <row r="54" spans="1:5" ht="25.5" x14ac:dyDescent="0.25">
      <c r="A54" s="40" t="str">
        <f t="shared" si="0"/>
        <v>9.</v>
      </c>
      <c r="B54" s="35" t="s">
        <v>754</v>
      </c>
      <c r="C54" s="21" t="s">
        <v>750</v>
      </c>
      <c r="D54" s="14"/>
      <c r="E54" s="14"/>
    </row>
    <row r="55" spans="1:5" ht="25.5" x14ac:dyDescent="0.25">
      <c r="A55" s="40" t="str">
        <f t="shared" si="0"/>
        <v>9.</v>
      </c>
      <c r="B55" s="35" t="s">
        <v>755</v>
      </c>
      <c r="C55" s="21" t="s">
        <v>751</v>
      </c>
      <c r="D55" s="14"/>
      <c r="E55" s="14"/>
    </row>
    <row r="56" spans="1:5" x14ac:dyDescent="0.25">
      <c r="A56" s="40" t="str">
        <f t="shared" si="0"/>
        <v>9.</v>
      </c>
      <c r="B56" s="35" t="s">
        <v>756</v>
      </c>
      <c r="C56" s="21" t="s">
        <v>752</v>
      </c>
      <c r="D56" s="14"/>
      <c r="E56" s="14"/>
    </row>
    <row r="57" spans="1:5" x14ac:dyDescent="0.25">
      <c r="A57" s="40" t="str">
        <f t="shared" si="0"/>
        <v>9.</v>
      </c>
      <c r="B57" s="35" t="s">
        <v>757</v>
      </c>
      <c r="C57" s="21" t="s">
        <v>753</v>
      </c>
      <c r="D57" s="14"/>
      <c r="E57" s="14"/>
    </row>
    <row r="58" spans="1:5" x14ac:dyDescent="0.25">
      <c r="A58" s="40" t="str">
        <f t="shared" si="0"/>
        <v>9.</v>
      </c>
      <c r="B58" s="35" t="s">
        <v>719</v>
      </c>
      <c r="C58" s="22" t="s">
        <v>758</v>
      </c>
      <c r="D58" s="14"/>
      <c r="E58" s="14"/>
    </row>
    <row r="59" spans="1:5" x14ac:dyDescent="0.25">
      <c r="A59" s="40" t="str">
        <f t="shared" si="0"/>
        <v>9.</v>
      </c>
      <c r="B59" s="35" t="s">
        <v>759</v>
      </c>
      <c r="C59" s="21" t="s">
        <v>773</v>
      </c>
      <c r="D59" s="14"/>
      <c r="E59" s="14"/>
    </row>
    <row r="60" spans="1:5" x14ac:dyDescent="0.25">
      <c r="A60" s="40" t="str">
        <f t="shared" si="0"/>
        <v>9.</v>
      </c>
      <c r="B60" s="35" t="s">
        <v>760</v>
      </c>
      <c r="C60" s="21" t="s">
        <v>774</v>
      </c>
      <c r="D60" s="14"/>
      <c r="E60" s="14"/>
    </row>
    <row r="61" spans="1:5" ht="25.5" x14ac:dyDescent="0.25">
      <c r="A61" s="40" t="str">
        <f t="shared" si="0"/>
        <v>9.</v>
      </c>
      <c r="B61" s="35" t="s">
        <v>761</v>
      </c>
      <c r="C61" s="21" t="s">
        <v>775</v>
      </c>
      <c r="D61" s="14"/>
      <c r="E61" s="14"/>
    </row>
    <row r="62" spans="1:5" x14ac:dyDescent="0.25">
      <c r="A62" s="40" t="str">
        <f t="shared" si="0"/>
        <v>9.</v>
      </c>
      <c r="B62" s="35" t="s">
        <v>762</v>
      </c>
      <c r="C62" s="21" t="s">
        <v>767</v>
      </c>
      <c r="D62" s="14"/>
      <c r="E62" s="14"/>
    </row>
    <row r="63" spans="1:5" x14ac:dyDescent="0.25">
      <c r="A63" s="40" t="str">
        <f t="shared" si="0"/>
        <v>9.</v>
      </c>
      <c r="B63" s="35" t="s">
        <v>763</v>
      </c>
      <c r="C63" s="21" t="s">
        <v>768</v>
      </c>
      <c r="D63" s="14"/>
      <c r="E63" s="14"/>
    </row>
    <row r="64" spans="1:5" x14ac:dyDescent="0.25">
      <c r="A64" s="40" t="str">
        <f t="shared" si="0"/>
        <v>9.</v>
      </c>
      <c r="B64" s="35" t="s">
        <v>764</v>
      </c>
      <c r="C64" s="21" t="s">
        <v>769</v>
      </c>
      <c r="D64" s="14"/>
      <c r="E64" s="14"/>
    </row>
    <row r="65" spans="1:5" x14ac:dyDescent="0.25">
      <c r="A65" s="40" t="str">
        <f t="shared" si="0"/>
        <v>9.</v>
      </c>
      <c r="B65" s="35" t="s">
        <v>765</v>
      </c>
      <c r="C65" s="21" t="s">
        <v>770</v>
      </c>
      <c r="D65" s="14"/>
      <c r="E65" s="14"/>
    </row>
    <row r="66" spans="1:5" x14ac:dyDescent="0.25">
      <c r="A66" s="40" t="str">
        <f t="shared" si="0"/>
        <v>9.</v>
      </c>
      <c r="B66" s="35" t="s">
        <v>766</v>
      </c>
      <c r="C66" s="21" t="s">
        <v>771</v>
      </c>
      <c r="D66" s="14"/>
      <c r="E66" s="14"/>
    </row>
    <row r="67" spans="1:5" x14ac:dyDescent="0.25">
      <c r="A67" s="40" t="str">
        <f t="shared" si="0"/>
        <v>9.</v>
      </c>
      <c r="B67" s="35" t="s">
        <v>777</v>
      </c>
      <c r="C67" s="21" t="s">
        <v>776</v>
      </c>
      <c r="D67" s="14"/>
      <c r="E67" s="14"/>
    </row>
    <row r="68" spans="1:5" x14ac:dyDescent="0.25">
      <c r="A68" s="40" t="str">
        <f t="shared" si="0"/>
        <v>9.</v>
      </c>
      <c r="B68" s="35" t="s">
        <v>772</v>
      </c>
      <c r="C68" s="21" t="s">
        <v>778</v>
      </c>
      <c r="D68" s="14"/>
      <c r="E68" s="14"/>
    </row>
    <row r="69" spans="1:5" x14ac:dyDescent="0.25">
      <c r="A69" s="40" t="str">
        <f t="shared" si="0"/>
        <v>9.</v>
      </c>
      <c r="B69" s="35" t="s">
        <v>780</v>
      </c>
      <c r="C69" s="21" t="s">
        <v>779</v>
      </c>
      <c r="D69" s="14"/>
      <c r="E69" s="14"/>
    </row>
    <row r="70" spans="1:5" x14ac:dyDescent="0.25">
      <c r="A70" s="40" t="str">
        <f t="shared" si="0"/>
        <v>9.</v>
      </c>
      <c r="B70" s="35" t="s">
        <v>720</v>
      </c>
      <c r="C70" s="21" t="s">
        <v>790</v>
      </c>
      <c r="D70" s="14"/>
      <c r="E70" s="14"/>
    </row>
    <row r="71" spans="1:5" x14ac:dyDescent="0.25">
      <c r="A71" s="40" t="str">
        <f t="shared" si="0"/>
        <v>9.</v>
      </c>
      <c r="B71" s="35" t="s">
        <v>781</v>
      </c>
      <c r="C71" s="21" t="s">
        <v>791</v>
      </c>
      <c r="D71" s="14"/>
      <c r="E71" s="14"/>
    </row>
    <row r="72" spans="1:5" x14ac:dyDescent="0.25">
      <c r="A72" s="40" t="str">
        <f t="shared" si="0"/>
        <v>9.</v>
      </c>
      <c r="B72" s="35" t="s">
        <v>782</v>
      </c>
      <c r="C72" s="21" t="s">
        <v>792</v>
      </c>
      <c r="D72" s="14"/>
      <c r="E72" s="14"/>
    </row>
    <row r="73" spans="1:5" x14ac:dyDescent="0.25">
      <c r="A73" s="40" t="str">
        <f t="shared" si="0"/>
        <v>9.</v>
      </c>
      <c r="B73" s="35" t="s">
        <v>783</v>
      </c>
      <c r="C73" s="21" t="s">
        <v>793</v>
      </c>
      <c r="D73" s="14"/>
      <c r="E73" s="14"/>
    </row>
    <row r="74" spans="1:5" x14ac:dyDescent="0.25">
      <c r="A74" s="40" t="str">
        <f t="shared" si="0"/>
        <v>9.</v>
      </c>
      <c r="B74" s="35" t="s">
        <v>784</v>
      </c>
      <c r="C74" s="21" t="s">
        <v>803</v>
      </c>
      <c r="D74" s="14"/>
      <c r="E74" s="14"/>
    </row>
    <row r="75" spans="1:5" x14ac:dyDescent="0.25">
      <c r="A75" s="40" t="str">
        <f t="shared" si="0"/>
        <v>9.</v>
      </c>
      <c r="B75" s="35" t="s">
        <v>785</v>
      </c>
      <c r="C75" s="21" t="s">
        <v>804</v>
      </c>
      <c r="D75" s="14"/>
      <c r="E75" s="14"/>
    </row>
    <row r="76" spans="1:5" x14ac:dyDescent="0.25">
      <c r="A76" s="40" t="str">
        <f t="shared" si="0"/>
        <v>9.</v>
      </c>
      <c r="B76" s="35" t="s">
        <v>786</v>
      </c>
      <c r="C76" s="21" t="s">
        <v>794</v>
      </c>
      <c r="D76" s="14"/>
      <c r="E76" s="14"/>
    </row>
    <row r="77" spans="1:5" x14ac:dyDescent="0.25">
      <c r="A77" s="40" t="str">
        <f t="shared" si="0"/>
        <v>9.</v>
      </c>
      <c r="B77" s="35" t="s">
        <v>787</v>
      </c>
      <c r="C77" s="21" t="s">
        <v>795</v>
      </c>
      <c r="D77" s="14"/>
      <c r="E77" s="14"/>
    </row>
    <row r="78" spans="1:5" x14ac:dyDescent="0.25">
      <c r="A78" s="40" t="str">
        <f t="shared" si="0"/>
        <v>9.</v>
      </c>
      <c r="B78" s="35" t="s">
        <v>788</v>
      </c>
      <c r="C78" s="21" t="s">
        <v>796</v>
      </c>
      <c r="D78" s="14"/>
      <c r="E78" s="14"/>
    </row>
    <row r="79" spans="1:5" x14ac:dyDescent="0.25">
      <c r="A79" s="40" t="str">
        <f t="shared" si="0"/>
        <v>9.</v>
      </c>
      <c r="B79" s="35" t="s">
        <v>789</v>
      </c>
      <c r="C79" s="21" t="s">
        <v>797</v>
      </c>
      <c r="D79" s="14"/>
      <c r="E79" s="14"/>
    </row>
    <row r="80" spans="1:5" x14ac:dyDescent="0.25">
      <c r="A80" s="40" t="str">
        <f t="shared" si="0"/>
        <v>9.</v>
      </c>
      <c r="B80" s="35" t="s">
        <v>805</v>
      </c>
      <c r="C80" s="21" t="s">
        <v>798</v>
      </c>
      <c r="D80" s="14"/>
      <c r="E80" s="14"/>
    </row>
    <row r="81" spans="1:5" x14ac:dyDescent="0.25">
      <c r="A81" s="40" t="str">
        <f t="shared" si="0"/>
        <v>9.</v>
      </c>
      <c r="B81" s="35" t="s">
        <v>806</v>
      </c>
      <c r="C81" s="21" t="s">
        <v>799</v>
      </c>
      <c r="D81" s="14"/>
      <c r="E81" s="14"/>
    </row>
    <row r="82" spans="1:5" x14ac:dyDescent="0.25">
      <c r="A82" s="40" t="str">
        <f t="shared" si="0"/>
        <v>9.</v>
      </c>
      <c r="B82" s="35" t="s">
        <v>807</v>
      </c>
      <c r="C82" s="21" t="s">
        <v>800</v>
      </c>
      <c r="D82" s="14"/>
      <c r="E82" s="14"/>
    </row>
    <row r="83" spans="1:5" x14ac:dyDescent="0.25">
      <c r="A83" s="40" t="str">
        <f t="shared" si="0"/>
        <v>9.</v>
      </c>
      <c r="B83" s="35" t="s">
        <v>808</v>
      </c>
      <c r="C83" s="21" t="s">
        <v>801</v>
      </c>
      <c r="D83" s="14"/>
      <c r="E83" s="14"/>
    </row>
    <row r="84" spans="1:5" x14ac:dyDescent="0.25">
      <c r="A84" s="40" t="str">
        <f t="shared" si="0"/>
        <v>9.</v>
      </c>
      <c r="B84" s="35" t="s">
        <v>809</v>
      </c>
      <c r="C84" s="21" t="s">
        <v>802</v>
      </c>
      <c r="D84" s="14"/>
      <c r="E84" s="14"/>
    </row>
    <row r="85" spans="1:5" x14ac:dyDescent="0.25">
      <c r="A85" s="40" t="str">
        <f t="shared" si="0"/>
        <v>9.</v>
      </c>
      <c r="B85" s="35" t="s">
        <v>721</v>
      </c>
      <c r="C85" s="21" t="s">
        <v>810</v>
      </c>
      <c r="D85" s="14"/>
      <c r="E85" s="14"/>
    </row>
    <row r="86" spans="1:5" x14ac:dyDescent="0.25">
      <c r="A86" s="40" t="str">
        <f t="shared" si="0"/>
        <v>9.</v>
      </c>
      <c r="B86" s="35" t="s">
        <v>722</v>
      </c>
      <c r="C86" s="21" t="s">
        <v>811</v>
      </c>
      <c r="D86" s="14"/>
      <c r="E86" s="14"/>
    </row>
    <row r="87" spans="1:5" x14ac:dyDescent="0.25">
      <c r="A87" s="40" t="str">
        <f t="shared" si="0"/>
        <v>9.</v>
      </c>
      <c r="B87" s="35" t="s">
        <v>812</v>
      </c>
      <c r="C87" s="21" t="s">
        <v>815</v>
      </c>
      <c r="D87" s="14"/>
      <c r="E87" s="14"/>
    </row>
    <row r="88" spans="1:5" ht="25.5" x14ac:dyDescent="0.25">
      <c r="A88" s="40" t="str">
        <f t="shared" si="0"/>
        <v>9.</v>
      </c>
      <c r="B88" s="35" t="s">
        <v>813</v>
      </c>
      <c r="C88" s="21" t="s">
        <v>816</v>
      </c>
      <c r="D88" s="14"/>
      <c r="E88" s="14"/>
    </row>
    <row r="89" spans="1:5" ht="38.25" x14ac:dyDescent="0.25">
      <c r="A89" s="40" t="str">
        <f t="shared" si="0"/>
        <v>9.</v>
      </c>
      <c r="B89" s="35" t="s">
        <v>814</v>
      </c>
      <c r="C89" s="21" t="s">
        <v>817</v>
      </c>
      <c r="D89" s="14"/>
      <c r="E89" s="14"/>
    </row>
    <row r="90" spans="1:5" ht="38.25" x14ac:dyDescent="0.25">
      <c r="A90" s="40" t="str">
        <f t="shared" si="0"/>
        <v>9.</v>
      </c>
      <c r="B90" s="35" t="s">
        <v>723</v>
      </c>
      <c r="C90" s="21" t="s">
        <v>818</v>
      </c>
      <c r="D90" s="14"/>
      <c r="E90" s="14"/>
    </row>
    <row r="91" spans="1:5" x14ac:dyDescent="0.25">
      <c r="A91" s="40" t="str">
        <f t="shared" si="0"/>
        <v>9.</v>
      </c>
      <c r="B91" s="35" t="s">
        <v>819</v>
      </c>
      <c r="C91" s="21" t="s">
        <v>822</v>
      </c>
      <c r="D91" s="14"/>
      <c r="E91" s="14"/>
    </row>
    <row r="92" spans="1:5" x14ac:dyDescent="0.25">
      <c r="A92" s="40" t="str">
        <f t="shared" si="0"/>
        <v>9.</v>
      </c>
      <c r="B92" s="35" t="s">
        <v>820</v>
      </c>
      <c r="C92" s="21" t="s">
        <v>821</v>
      </c>
      <c r="D92" s="14"/>
      <c r="E92" s="14"/>
    </row>
    <row r="93" spans="1:5" s="118" customFormat="1" ht="39" thickBot="1" x14ac:dyDescent="0.3">
      <c r="A93" s="40" t="str">
        <f t="shared" si="0"/>
        <v>9.</v>
      </c>
      <c r="B93" s="121" t="s">
        <v>853</v>
      </c>
      <c r="C93" s="122" t="s">
        <v>854</v>
      </c>
      <c r="D93" s="123"/>
      <c r="E93" s="124"/>
    </row>
    <row r="94" spans="1:5" x14ac:dyDescent="0.25">
      <c r="A94" s="67"/>
      <c r="B94" s="52"/>
      <c r="C94" s="16" t="s">
        <v>30</v>
      </c>
      <c r="D94" s="141">
        <v>52201</v>
      </c>
      <c r="E94" s="142"/>
    </row>
  </sheetData>
  <mergeCells count="38">
    <mergeCell ref="A7:B7"/>
    <mergeCell ref="C7:E7"/>
    <mergeCell ref="B2:E2"/>
    <mergeCell ref="B3:E3"/>
    <mergeCell ref="B5:E5"/>
    <mergeCell ref="A6:B6"/>
    <mergeCell ref="C6:E6"/>
    <mergeCell ref="A8:B8"/>
    <mergeCell ref="C8:E8"/>
    <mergeCell ref="A9:B9"/>
    <mergeCell ref="C9:E9"/>
    <mergeCell ref="A10:B10"/>
    <mergeCell ref="C10:E10"/>
    <mergeCell ref="A11:B11"/>
    <mergeCell ref="C11:E11"/>
    <mergeCell ref="A12:B12"/>
    <mergeCell ref="C12:E12"/>
    <mergeCell ref="A13:B13"/>
    <mergeCell ref="C13:E13"/>
    <mergeCell ref="D21:E21"/>
    <mergeCell ref="A14:B14"/>
    <mergeCell ref="C14:E14"/>
    <mergeCell ref="A15:B15"/>
    <mergeCell ref="C15:E15"/>
    <mergeCell ref="A16:B16"/>
    <mergeCell ref="C16:E16"/>
    <mergeCell ref="A17:B17"/>
    <mergeCell ref="C17:E17"/>
    <mergeCell ref="A19:B19"/>
    <mergeCell ref="A20:B20"/>
    <mergeCell ref="D20:E20"/>
    <mergeCell ref="D94:E94"/>
    <mergeCell ref="C38:E38"/>
    <mergeCell ref="D22:E22"/>
    <mergeCell ref="D23:E23"/>
    <mergeCell ref="D24:E24"/>
    <mergeCell ref="D25:E25"/>
    <mergeCell ref="C26:E26"/>
  </mergeCells>
  <pageMargins left="0.25" right="0.25" top="0.28125" bottom="0.39583333333333331"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39"/>
  <sheetViews>
    <sheetView showGridLines="0" view="pageLayout" topLeftCell="A13" zoomScale="70" zoomScaleNormal="100" zoomScalePageLayoutView="70" workbookViewId="0">
      <selection activeCell="A4" sqref="A4"/>
    </sheetView>
  </sheetViews>
  <sheetFormatPr defaultRowHeight="15" x14ac:dyDescent="0.25"/>
  <cols>
    <col min="1" max="1" width="3.7109375" customWidth="1"/>
    <col min="2" max="2" width="4" customWidth="1"/>
    <col min="3" max="3" width="55.7109375" customWidth="1"/>
    <col min="4" max="5" width="15.7109375" customWidth="1"/>
  </cols>
  <sheetData>
    <row r="1" spans="1:5" x14ac:dyDescent="0.25">
      <c r="B1" s="17"/>
      <c r="C1" s="1"/>
      <c r="D1" s="2"/>
      <c r="E1" s="3" t="s">
        <v>19</v>
      </c>
    </row>
    <row r="2" spans="1:5" ht="15.75" x14ac:dyDescent="0.25">
      <c r="B2" s="147" t="s">
        <v>0</v>
      </c>
      <c r="C2" s="147"/>
      <c r="D2" s="147"/>
      <c r="E2" s="147"/>
    </row>
    <row r="3" spans="1:5" ht="15.75" customHeight="1" x14ac:dyDescent="0.25">
      <c r="B3" s="148" t="s">
        <v>585</v>
      </c>
      <c r="C3" s="148"/>
      <c r="D3" s="148"/>
      <c r="E3" s="148"/>
    </row>
    <row r="4" spans="1:5" ht="29.25" customHeight="1" x14ac:dyDescent="0.3">
      <c r="A4" s="89" t="s">
        <v>701</v>
      </c>
      <c r="C4" s="45"/>
      <c r="D4" s="45"/>
      <c r="E4" s="45"/>
    </row>
    <row r="5" spans="1:5" x14ac:dyDescent="0.25">
      <c r="B5" s="149" t="s">
        <v>1</v>
      </c>
      <c r="C5" s="149"/>
      <c r="D5" s="149"/>
      <c r="E5" s="149"/>
    </row>
    <row r="6" spans="1:5" ht="41.25" customHeight="1" x14ac:dyDescent="0.25">
      <c r="A6" s="167" t="s">
        <v>2</v>
      </c>
      <c r="B6" s="167"/>
      <c r="C6" s="144" t="s">
        <v>479</v>
      </c>
      <c r="D6" s="144"/>
      <c r="E6" s="144"/>
    </row>
    <row r="7" spans="1:5" ht="17.25" customHeight="1" x14ac:dyDescent="0.25">
      <c r="A7" s="167" t="s">
        <v>3</v>
      </c>
      <c r="B7" s="167"/>
      <c r="C7" s="143" t="s">
        <v>54</v>
      </c>
      <c r="D7" s="144"/>
      <c r="E7" s="144"/>
    </row>
    <row r="8" spans="1:5" ht="41.25" customHeight="1" x14ac:dyDescent="0.25">
      <c r="A8" s="167" t="s">
        <v>4</v>
      </c>
      <c r="B8" s="167"/>
      <c r="C8" s="143" t="s">
        <v>545</v>
      </c>
      <c r="D8" s="144"/>
      <c r="E8" s="144"/>
    </row>
    <row r="9" spans="1:5" ht="28.5" customHeight="1" x14ac:dyDescent="0.25">
      <c r="A9" s="167" t="s">
        <v>5</v>
      </c>
      <c r="B9" s="167"/>
      <c r="C9" s="143" t="s">
        <v>33</v>
      </c>
      <c r="D9" s="144"/>
      <c r="E9" s="144"/>
    </row>
    <row r="10" spans="1:5" ht="18.75" customHeight="1" x14ac:dyDescent="0.25">
      <c r="A10" s="167" t="s">
        <v>6</v>
      </c>
      <c r="B10" s="167"/>
      <c r="C10" s="143" t="s">
        <v>7</v>
      </c>
      <c r="D10" s="144"/>
      <c r="E10" s="144"/>
    </row>
    <row r="11" spans="1:5" ht="41.25" customHeight="1" x14ac:dyDescent="0.25">
      <c r="A11" s="167" t="s">
        <v>8</v>
      </c>
      <c r="B11" s="167"/>
      <c r="C11" s="143" t="s">
        <v>9</v>
      </c>
      <c r="D11" s="144"/>
      <c r="E11" s="144"/>
    </row>
    <row r="12" spans="1:5" ht="27" customHeight="1" x14ac:dyDescent="0.25">
      <c r="A12" s="167" t="s">
        <v>10</v>
      </c>
      <c r="B12" s="167"/>
      <c r="C12" s="143" t="s">
        <v>11</v>
      </c>
      <c r="D12" s="143"/>
      <c r="E12" s="143"/>
    </row>
    <row r="13" spans="1:5" ht="28.5" customHeight="1" x14ac:dyDescent="0.25">
      <c r="A13" s="167" t="s">
        <v>12</v>
      </c>
      <c r="B13" s="167"/>
      <c r="C13" s="143" t="s">
        <v>451</v>
      </c>
      <c r="D13" s="144"/>
      <c r="E13" s="144"/>
    </row>
    <row r="14" spans="1:5" ht="30.75" customHeight="1" x14ac:dyDescent="0.25">
      <c r="A14" s="167" t="s">
        <v>13</v>
      </c>
      <c r="B14" s="167"/>
      <c r="C14" s="143" t="s">
        <v>43</v>
      </c>
      <c r="D14" s="144"/>
      <c r="E14" s="144"/>
    </row>
    <row r="15" spans="1:5" ht="26.25" customHeight="1" x14ac:dyDescent="0.25">
      <c r="A15" s="167" t="s">
        <v>14</v>
      </c>
      <c r="B15" s="167"/>
      <c r="C15" s="143" t="s">
        <v>15</v>
      </c>
      <c r="D15" s="144"/>
      <c r="E15" s="144"/>
    </row>
    <row r="16" spans="1:5" ht="31.5" customHeight="1" x14ac:dyDescent="0.25">
      <c r="A16" s="168" t="s">
        <v>16</v>
      </c>
      <c r="B16" s="168"/>
      <c r="C16" s="144" t="s">
        <v>17</v>
      </c>
      <c r="D16" s="143"/>
      <c r="E16" s="143"/>
    </row>
    <row r="17" spans="1:5" ht="12.75" customHeight="1" x14ac:dyDescent="0.25">
      <c r="A17" s="168" t="s">
        <v>18</v>
      </c>
      <c r="B17" s="168"/>
      <c r="C17" s="144" t="s">
        <v>643</v>
      </c>
      <c r="D17" s="143"/>
      <c r="E17" s="143"/>
    </row>
    <row r="18" spans="1:5" x14ac:dyDescent="0.25">
      <c r="A18" s="162"/>
      <c r="B18" s="162"/>
      <c r="C18" s="11"/>
      <c r="D18" s="12"/>
      <c r="E18" s="12"/>
    </row>
    <row r="19" spans="1:5" ht="38.25" x14ac:dyDescent="0.25">
      <c r="A19" s="165" t="s">
        <v>20</v>
      </c>
      <c r="B19" s="165"/>
      <c r="C19" s="5" t="s">
        <v>21</v>
      </c>
      <c r="D19" s="6" t="s">
        <v>22</v>
      </c>
      <c r="E19" s="6" t="s">
        <v>23</v>
      </c>
    </row>
    <row r="20" spans="1:5" ht="15.75" x14ac:dyDescent="0.25">
      <c r="A20" s="166" t="s">
        <v>63</v>
      </c>
      <c r="B20" s="166"/>
      <c r="C20" s="7" t="s">
        <v>199</v>
      </c>
      <c r="D20" s="145"/>
      <c r="E20" s="146"/>
    </row>
    <row r="21" spans="1:5" x14ac:dyDescent="0.25">
      <c r="A21" s="164"/>
      <c r="B21" s="164"/>
      <c r="C21" s="4" t="s">
        <v>24</v>
      </c>
      <c r="D21" s="136">
        <v>1</v>
      </c>
      <c r="E21" s="137"/>
    </row>
    <row r="22" spans="1:5" x14ac:dyDescent="0.25">
      <c r="A22" s="164"/>
      <c r="B22" s="164"/>
      <c r="C22" s="4" t="s">
        <v>25</v>
      </c>
      <c r="D22" s="132">
        <v>0</v>
      </c>
      <c r="E22" s="133"/>
    </row>
    <row r="23" spans="1:5" x14ac:dyDescent="0.25">
      <c r="A23" s="163"/>
      <c r="B23" s="163"/>
      <c r="C23" s="8" t="s">
        <v>26</v>
      </c>
      <c r="D23" s="134">
        <f>D21*D22</f>
        <v>0</v>
      </c>
      <c r="E23" s="135"/>
    </row>
    <row r="24" spans="1:5" x14ac:dyDescent="0.25">
      <c r="A24" s="164"/>
      <c r="B24" s="164"/>
      <c r="C24" s="4" t="s">
        <v>27</v>
      </c>
      <c r="D24" s="136"/>
      <c r="E24" s="137"/>
    </row>
    <row r="25" spans="1:5" x14ac:dyDescent="0.25">
      <c r="A25" s="164"/>
      <c r="B25" s="164"/>
      <c r="C25" s="4" t="s">
        <v>28</v>
      </c>
      <c r="D25" s="136"/>
      <c r="E25" s="137"/>
    </row>
    <row r="26" spans="1:5" x14ac:dyDescent="0.25">
      <c r="A26" s="163"/>
      <c r="B26" s="163"/>
      <c r="C26" s="138" t="s">
        <v>169</v>
      </c>
      <c r="D26" s="139"/>
      <c r="E26" s="140"/>
    </row>
    <row r="27" spans="1:5" ht="25.5" x14ac:dyDescent="0.25">
      <c r="A27" s="40" t="str">
        <f>$A$20</f>
        <v>10.</v>
      </c>
      <c r="B27" s="35" t="s">
        <v>142</v>
      </c>
      <c r="C27" s="21" t="s">
        <v>207</v>
      </c>
      <c r="D27" s="14"/>
      <c r="E27" s="14"/>
    </row>
    <row r="28" spans="1:5" x14ac:dyDescent="0.25">
      <c r="A28" s="175"/>
      <c r="B28" s="175"/>
      <c r="C28" s="138" t="s">
        <v>29</v>
      </c>
      <c r="D28" s="139"/>
      <c r="E28" s="140"/>
    </row>
    <row r="29" spans="1:5" ht="15.75" x14ac:dyDescent="0.25">
      <c r="A29" s="40" t="str">
        <f>$A$20</f>
        <v>10.</v>
      </c>
      <c r="B29" s="35" t="s">
        <v>143</v>
      </c>
      <c r="C29" s="21" t="s">
        <v>644</v>
      </c>
      <c r="D29" s="14"/>
      <c r="E29" s="14"/>
    </row>
    <row r="30" spans="1:5" x14ac:dyDescent="0.25">
      <c r="A30" s="40" t="str">
        <f t="shared" ref="A30:A37" si="0">$A$20</f>
        <v>10.</v>
      </c>
      <c r="B30" s="35" t="s">
        <v>144</v>
      </c>
      <c r="C30" s="21" t="s">
        <v>645</v>
      </c>
      <c r="D30" s="14"/>
      <c r="E30" s="14"/>
    </row>
    <row r="31" spans="1:5" x14ac:dyDescent="0.25">
      <c r="A31" s="40" t="str">
        <f t="shared" si="0"/>
        <v>10.</v>
      </c>
      <c r="B31" s="35" t="s">
        <v>145</v>
      </c>
      <c r="C31" s="21" t="s">
        <v>208</v>
      </c>
      <c r="D31" s="14"/>
      <c r="E31" s="14"/>
    </row>
    <row r="32" spans="1:5" x14ac:dyDescent="0.25">
      <c r="A32" s="40" t="str">
        <f t="shared" si="0"/>
        <v>10.</v>
      </c>
      <c r="B32" s="35" t="s">
        <v>146</v>
      </c>
      <c r="C32" s="21" t="s">
        <v>209</v>
      </c>
      <c r="D32" s="14"/>
      <c r="E32" s="14"/>
    </row>
    <row r="33" spans="1:5" x14ac:dyDescent="0.25">
      <c r="A33" s="40" t="str">
        <f t="shared" si="0"/>
        <v>10.</v>
      </c>
      <c r="B33" s="35" t="s">
        <v>147</v>
      </c>
      <c r="C33" s="21" t="s">
        <v>210</v>
      </c>
      <c r="D33" s="14"/>
      <c r="E33" s="14"/>
    </row>
    <row r="34" spans="1:5" x14ac:dyDescent="0.25">
      <c r="A34" s="40" t="str">
        <f t="shared" si="0"/>
        <v>10.</v>
      </c>
      <c r="B34" s="35" t="s">
        <v>148</v>
      </c>
      <c r="C34" s="21" t="s">
        <v>211</v>
      </c>
      <c r="D34" s="14"/>
      <c r="E34" s="14"/>
    </row>
    <row r="35" spans="1:5" x14ac:dyDescent="0.25">
      <c r="A35" s="40" t="str">
        <f t="shared" si="0"/>
        <v>10.</v>
      </c>
      <c r="B35" s="35" t="s">
        <v>149</v>
      </c>
      <c r="C35" s="21" t="s">
        <v>212</v>
      </c>
      <c r="D35" s="14"/>
      <c r="E35" s="14"/>
    </row>
    <row r="36" spans="1:5" x14ac:dyDescent="0.25">
      <c r="A36" s="40" t="str">
        <f t="shared" si="0"/>
        <v>10.</v>
      </c>
      <c r="B36" s="35" t="s">
        <v>61</v>
      </c>
      <c r="C36" s="21" t="s">
        <v>646</v>
      </c>
      <c r="D36" s="14"/>
      <c r="E36" s="14"/>
    </row>
    <row r="37" spans="1:5" ht="15.75" thickBot="1" x14ac:dyDescent="0.3">
      <c r="A37" s="48" t="str">
        <f t="shared" si="0"/>
        <v>10.</v>
      </c>
      <c r="B37" s="49" t="s">
        <v>150</v>
      </c>
      <c r="C37" s="21" t="s">
        <v>213</v>
      </c>
      <c r="D37" s="14"/>
      <c r="E37" s="14"/>
    </row>
    <row r="38" spans="1:5" x14ac:dyDescent="0.25">
      <c r="A38" s="173"/>
      <c r="B38" s="174"/>
      <c r="C38" s="16" t="s">
        <v>30</v>
      </c>
      <c r="D38" s="141">
        <v>52201</v>
      </c>
      <c r="E38" s="142"/>
    </row>
    <row r="39" spans="1:5" x14ac:dyDescent="0.25">
      <c r="A39" s="158"/>
      <c r="B39" s="159"/>
      <c r="C39" s="10" t="s">
        <v>31</v>
      </c>
      <c r="D39" s="132" t="s">
        <v>32</v>
      </c>
      <c r="E39" s="133"/>
    </row>
  </sheetData>
  <mergeCells count="49">
    <mergeCell ref="A38:B38"/>
    <mergeCell ref="A39:B39"/>
    <mergeCell ref="A23:B23"/>
    <mergeCell ref="A24:B24"/>
    <mergeCell ref="A25:B25"/>
    <mergeCell ref="A28:B28"/>
    <mergeCell ref="A26:B26"/>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39:E39"/>
    <mergeCell ref="D22:E22"/>
    <mergeCell ref="D23:E23"/>
    <mergeCell ref="D24:E24"/>
    <mergeCell ref="D25:E25"/>
    <mergeCell ref="C28:E28"/>
    <mergeCell ref="D38:E38"/>
    <mergeCell ref="C26:E26"/>
  </mergeCells>
  <pageMargins left="0.25" right="0.25" top="0.23958333333333334" bottom="0.22916666666666666"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36"/>
  <sheetViews>
    <sheetView showGridLines="0" showWhiteSpace="0" view="pageLayout" zoomScaleNormal="100" workbookViewId="0">
      <selection activeCell="A20" sqref="A20:B20"/>
    </sheetView>
  </sheetViews>
  <sheetFormatPr defaultRowHeight="15" x14ac:dyDescent="0.25"/>
  <cols>
    <col min="1" max="1" width="5.42578125" style="46" customWidth="1"/>
    <col min="2" max="2" width="3.42578125" customWidth="1"/>
    <col min="3" max="3" width="55.7109375" customWidth="1"/>
    <col min="4" max="5" width="15.7109375" customWidth="1"/>
  </cols>
  <sheetData>
    <row r="1" spans="1:5" x14ac:dyDescent="0.25">
      <c r="B1" s="17"/>
      <c r="C1" s="1"/>
      <c r="D1" s="2"/>
      <c r="E1" s="3" t="s">
        <v>19</v>
      </c>
    </row>
    <row r="2" spans="1:5" ht="15.75" x14ac:dyDescent="0.25">
      <c r="B2" s="147" t="s">
        <v>0</v>
      </c>
      <c r="C2" s="147"/>
      <c r="D2" s="147"/>
      <c r="E2" s="147"/>
    </row>
    <row r="3" spans="1:5" ht="15.75" customHeight="1" x14ac:dyDescent="0.25">
      <c r="B3" s="148" t="s">
        <v>585</v>
      </c>
      <c r="C3" s="148"/>
      <c r="D3" s="148"/>
      <c r="E3" s="148"/>
    </row>
    <row r="4" spans="1:5" ht="28.5" customHeight="1" x14ac:dyDescent="0.25">
      <c r="A4" s="107" t="s">
        <v>702</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38.25" customHeight="1" x14ac:dyDescent="0.25">
      <c r="A17" s="156" t="s">
        <v>18</v>
      </c>
      <c r="B17" s="157"/>
      <c r="C17" s="144" t="s">
        <v>480</v>
      </c>
      <c r="D17" s="143"/>
      <c r="E17" s="143"/>
    </row>
    <row r="18" spans="1:5" x14ac:dyDescent="0.25">
      <c r="A18" s="162"/>
      <c r="B18" s="162"/>
      <c r="C18" s="11"/>
      <c r="D18" s="12"/>
      <c r="E18" s="12"/>
    </row>
    <row r="19" spans="1:5" ht="38.25" x14ac:dyDescent="0.25">
      <c r="A19" s="152" t="s">
        <v>20</v>
      </c>
      <c r="B19" s="153"/>
      <c r="C19" s="5" t="s">
        <v>21</v>
      </c>
      <c r="D19" s="6" t="s">
        <v>22</v>
      </c>
      <c r="E19" s="6" t="s">
        <v>23</v>
      </c>
    </row>
    <row r="20" spans="1:5" ht="15.75" x14ac:dyDescent="0.25">
      <c r="A20" s="154" t="s">
        <v>64</v>
      </c>
      <c r="B20" s="155"/>
      <c r="C20" s="7" t="s">
        <v>200</v>
      </c>
      <c r="D20" s="145"/>
      <c r="E20" s="146"/>
    </row>
    <row r="21" spans="1:5" x14ac:dyDescent="0.25">
      <c r="A21" s="158"/>
      <c r="B21" s="159"/>
      <c r="C21" s="4" t="s">
        <v>24</v>
      </c>
      <c r="D21" s="136">
        <v>1</v>
      </c>
      <c r="E21" s="137"/>
    </row>
    <row r="22" spans="1:5" x14ac:dyDescent="0.25">
      <c r="A22" s="158"/>
      <c r="B22" s="159"/>
      <c r="C22" s="4" t="s">
        <v>25</v>
      </c>
      <c r="D22" s="132">
        <v>0</v>
      </c>
      <c r="E22" s="133"/>
    </row>
    <row r="23" spans="1:5" x14ac:dyDescent="0.25">
      <c r="A23" s="160"/>
      <c r="B23" s="161"/>
      <c r="C23" s="8" t="s">
        <v>26</v>
      </c>
      <c r="D23" s="134">
        <f>D21*D22</f>
        <v>0</v>
      </c>
      <c r="E23" s="135"/>
    </row>
    <row r="24" spans="1:5" x14ac:dyDescent="0.25">
      <c r="A24" s="158"/>
      <c r="B24" s="159"/>
      <c r="C24" s="4" t="s">
        <v>27</v>
      </c>
      <c r="D24" s="136"/>
      <c r="E24" s="137"/>
    </row>
    <row r="25" spans="1:5" x14ac:dyDescent="0.25">
      <c r="A25" s="158"/>
      <c r="B25" s="159"/>
      <c r="C25" s="4" t="s">
        <v>28</v>
      </c>
      <c r="D25" s="136"/>
      <c r="E25" s="137"/>
    </row>
    <row r="26" spans="1:5" x14ac:dyDescent="0.25">
      <c r="A26" s="160"/>
      <c r="B26" s="161"/>
      <c r="C26" s="138" t="s">
        <v>169</v>
      </c>
      <c r="D26" s="139"/>
      <c r="E26" s="140"/>
    </row>
    <row r="27" spans="1:5" x14ac:dyDescent="0.25">
      <c r="A27" s="40" t="str">
        <f>$A$20</f>
        <v>11.</v>
      </c>
      <c r="B27" s="35" t="s">
        <v>142</v>
      </c>
      <c r="C27" s="21" t="s">
        <v>214</v>
      </c>
      <c r="D27" s="14"/>
      <c r="E27" s="14"/>
    </row>
    <row r="28" spans="1:5" x14ac:dyDescent="0.25">
      <c r="A28" s="160"/>
      <c r="B28" s="161"/>
      <c r="C28" s="138" t="s">
        <v>29</v>
      </c>
      <c r="D28" s="139"/>
      <c r="E28" s="140"/>
    </row>
    <row r="29" spans="1:5" x14ac:dyDescent="0.25">
      <c r="A29" s="40" t="str">
        <f t="shared" ref="A29:A34" si="0">$A$20</f>
        <v>11.</v>
      </c>
      <c r="B29" s="35" t="s">
        <v>143</v>
      </c>
      <c r="C29" s="21" t="s">
        <v>647</v>
      </c>
      <c r="D29" s="14"/>
      <c r="E29" s="14"/>
    </row>
    <row r="30" spans="1:5" x14ac:dyDescent="0.25">
      <c r="A30" s="40" t="str">
        <f t="shared" si="0"/>
        <v>11.</v>
      </c>
      <c r="B30" s="35" t="s">
        <v>144</v>
      </c>
      <c r="C30" s="21" t="s">
        <v>215</v>
      </c>
      <c r="D30" s="14"/>
      <c r="E30" s="14"/>
    </row>
    <row r="31" spans="1:5" ht="25.5" x14ac:dyDescent="0.25">
      <c r="A31" s="40" t="str">
        <f t="shared" si="0"/>
        <v>11.</v>
      </c>
      <c r="B31" s="35" t="s">
        <v>145</v>
      </c>
      <c r="C31" s="21" t="s">
        <v>216</v>
      </c>
      <c r="D31" s="14"/>
      <c r="E31" s="14"/>
    </row>
    <row r="32" spans="1:5" x14ac:dyDescent="0.25">
      <c r="A32" s="40" t="str">
        <f t="shared" si="0"/>
        <v>11.</v>
      </c>
      <c r="B32" s="35" t="s">
        <v>146</v>
      </c>
      <c r="C32" s="21" t="s">
        <v>217</v>
      </c>
      <c r="D32" s="14"/>
      <c r="E32" s="14"/>
    </row>
    <row r="33" spans="1:5" x14ac:dyDescent="0.25">
      <c r="A33" s="40" t="str">
        <f t="shared" si="0"/>
        <v>11.</v>
      </c>
      <c r="B33" s="35" t="s">
        <v>147</v>
      </c>
      <c r="C33" s="21" t="s">
        <v>218</v>
      </c>
      <c r="D33" s="14"/>
      <c r="E33" s="14"/>
    </row>
    <row r="34" spans="1:5" ht="15.75" thickBot="1" x14ac:dyDescent="0.3">
      <c r="A34" s="40" t="str">
        <f t="shared" si="0"/>
        <v>11.</v>
      </c>
      <c r="B34" s="35" t="s">
        <v>148</v>
      </c>
      <c r="C34" s="21" t="s">
        <v>219</v>
      </c>
      <c r="D34" s="14"/>
      <c r="E34" s="14"/>
    </row>
    <row r="35" spans="1:5" x14ac:dyDescent="0.25">
      <c r="A35" s="173"/>
      <c r="B35" s="174"/>
      <c r="C35" s="16" t="s">
        <v>30</v>
      </c>
      <c r="D35" s="141">
        <v>52201</v>
      </c>
      <c r="E35" s="142"/>
    </row>
    <row r="36" spans="1:5" x14ac:dyDescent="0.25">
      <c r="A36" s="158"/>
      <c r="B36" s="159"/>
      <c r="C36" s="10" t="s">
        <v>31</v>
      </c>
      <c r="D36" s="132" t="s">
        <v>32</v>
      </c>
      <c r="E36" s="133"/>
    </row>
  </sheetData>
  <mergeCells count="49">
    <mergeCell ref="A36:B36"/>
    <mergeCell ref="A26:B26"/>
    <mergeCell ref="A18:B18"/>
    <mergeCell ref="A19:B19"/>
    <mergeCell ref="A20:B20"/>
    <mergeCell ref="A21:B21"/>
    <mergeCell ref="A22:B22"/>
    <mergeCell ref="A23:B23"/>
    <mergeCell ref="A24:B24"/>
    <mergeCell ref="A25:B25"/>
    <mergeCell ref="A28:B28"/>
    <mergeCell ref="A35:B35"/>
    <mergeCell ref="A13:B13"/>
    <mergeCell ref="A14:B14"/>
    <mergeCell ref="A15:B15"/>
    <mergeCell ref="A16:B16"/>
    <mergeCell ref="A17:B17"/>
    <mergeCell ref="A8:B8"/>
    <mergeCell ref="A9:B9"/>
    <mergeCell ref="A10:B10"/>
    <mergeCell ref="A11:B11"/>
    <mergeCell ref="A12:B12"/>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36:E36"/>
    <mergeCell ref="D22:E22"/>
    <mergeCell ref="D23:E23"/>
    <mergeCell ref="D24:E24"/>
    <mergeCell ref="D25:E25"/>
    <mergeCell ref="C28:E28"/>
    <mergeCell ref="D35:E35"/>
    <mergeCell ref="C26:E26"/>
  </mergeCells>
  <pageMargins left="0.25" right="0.25" top="0.26041666666666669" bottom="0.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42"/>
  <sheetViews>
    <sheetView showGridLines="0" showWhiteSpace="0" view="pageLayout" zoomScale="80" zoomScaleNormal="100" zoomScalePageLayoutView="80" workbookViewId="0">
      <selection activeCell="D31" sqref="D31"/>
    </sheetView>
  </sheetViews>
  <sheetFormatPr defaultRowHeight="15" x14ac:dyDescent="0.25"/>
  <cols>
    <col min="1" max="2" width="4.42578125" customWidth="1"/>
    <col min="3" max="3" width="55.7109375" customWidth="1"/>
    <col min="4" max="5" width="15.7109375" customWidth="1"/>
  </cols>
  <sheetData>
    <row r="1" spans="1:5" x14ac:dyDescent="0.25">
      <c r="B1" s="17"/>
      <c r="C1" s="1"/>
      <c r="D1" s="2"/>
      <c r="E1" s="3" t="s">
        <v>19</v>
      </c>
    </row>
    <row r="2" spans="1:5" ht="15.75" x14ac:dyDescent="0.25">
      <c r="B2" s="147" t="s">
        <v>0</v>
      </c>
      <c r="C2" s="147"/>
      <c r="D2" s="147"/>
      <c r="E2" s="147"/>
    </row>
    <row r="3" spans="1:5" ht="15.75" customHeight="1" x14ac:dyDescent="0.25">
      <c r="B3" s="148" t="s">
        <v>585</v>
      </c>
      <c r="C3" s="148"/>
      <c r="D3" s="148"/>
      <c r="E3" s="148"/>
    </row>
    <row r="4" spans="1:5" ht="24" customHeight="1" x14ac:dyDescent="0.3">
      <c r="A4" s="89" t="s">
        <v>703</v>
      </c>
      <c r="C4" s="45"/>
      <c r="D4" s="45"/>
      <c r="E4" s="45"/>
    </row>
    <row r="5" spans="1:5" x14ac:dyDescent="0.25">
      <c r="B5" s="149" t="s">
        <v>1</v>
      </c>
      <c r="C5" s="149"/>
      <c r="D5" s="149"/>
      <c r="E5" s="149"/>
    </row>
    <row r="6" spans="1:5" ht="41.25" customHeight="1" x14ac:dyDescent="0.25">
      <c r="A6" s="167" t="s">
        <v>2</v>
      </c>
      <c r="B6" s="167"/>
      <c r="C6" s="144" t="s">
        <v>479</v>
      </c>
      <c r="D6" s="144"/>
      <c r="E6" s="144"/>
    </row>
    <row r="7" spans="1:5" ht="17.25" customHeight="1" x14ac:dyDescent="0.25">
      <c r="A7" s="167" t="s">
        <v>3</v>
      </c>
      <c r="B7" s="167"/>
      <c r="C7" s="143" t="s">
        <v>54</v>
      </c>
      <c r="D7" s="144"/>
      <c r="E7" s="144"/>
    </row>
    <row r="8" spans="1:5" ht="41.25" customHeight="1" x14ac:dyDescent="0.25">
      <c r="A8" s="167" t="s">
        <v>4</v>
      </c>
      <c r="B8" s="167"/>
      <c r="C8" s="143" t="s">
        <v>545</v>
      </c>
      <c r="D8" s="144"/>
      <c r="E8" s="144"/>
    </row>
    <row r="9" spans="1:5" ht="28.5" customHeight="1" x14ac:dyDescent="0.25">
      <c r="A9" s="167" t="s">
        <v>5</v>
      </c>
      <c r="B9" s="167"/>
      <c r="C9" s="143" t="s">
        <v>33</v>
      </c>
      <c r="D9" s="144"/>
      <c r="E9" s="144"/>
    </row>
    <row r="10" spans="1:5" ht="18.75" customHeight="1" x14ac:dyDescent="0.25">
      <c r="A10" s="167" t="s">
        <v>6</v>
      </c>
      <c r="B10" s="167"/>
      <c r="C10" s="143" t="s">
        <v>7</v>
      </c>
      <c r="D10" s="144"/>
      <c r="E10" s="144"/>
    </row>
    <row r="11" spans="1:5" ht="41.25" customHeight="1" x14ac:dyDescent="0.25">
      <c r="A11" s="167" t="s">
        <v>8</v>
      </c>
      <c r="B11" s="167"/>
      <c r="C11" s="143" t="s">
        <v>9</v>
      </c>
      <c r="D11" s="144"/>
      <c r="E11" s="144"/>
    </row>
    <row r="12" spans="1:5" ht="27" customHeight="1" x14ac:dyDescent="0.25">
      <c r="A12" s="167" t="s">
        <v>10</v>
      </c>
      <c r="B12" s="167"/>
      <c r="C12" s="143" t="s">
        <v>11</v>
      </c>
      <c r="D12" s="143"/>
      <c r="E12" s="143"/>
    </row>
    <row r="13" spans="1:5" ht="28.5" customHeight="1" x14ac:dyDescent="0.25">
      <c r="A13" s="167" t="s">
        <v>12</v>
      </c>
      <c r="B13" s="167"/>
      <c r="C13" s="143" t="s">
        <v>451</v>
      </c>
      <c r="D13" s="144"/>
      <c r="E13" s="144"/>
    </row>
    <row r="14" spans="1:5" ht="30.75" customHeight="1" x14ac:dyDescent="0.25">
      <c r="A14" s="167" t="s">
        <v>13</v>
      </c>
      <c r="B14" s="167"/>
      <c r="C14" s="143" t="s">
        <v>43</v>
      </c>
      <c r="D14" s="144"/>
      <c r="E14" s="144"/>
    </row>
    <row r="15" spans="1:5" ht="26.25" customHeight="1" x14ac:dyDescent="0.25">
      <c r="A15" s="167" t="s">
        <v>14</v>
      </c>
      <c r="B15" s="167"/>
      <c r="C15" s="143" t="s">
        <v>15</v>
      </c>
      <c r="D15" s="144"/>
      <c r="E15" s="144"/>
    </row>
    <row r="16" spans="1:5" ht="31.5" customHeight="1" x14ac:dyDescent="0.25">
      <c r="A16" s="168" t="s">
        <v>16</v>
      </c>
      <c r="B16" s="168"/>
      <c r="C16" s="144" t="s">
        <v>17</v>
      </c>
      <c r="D16" s="143"/>
      <c r="E16" s="143"/>
    </row>
    <row r="17" spans="1:5" ht="39" customHeight="1" x14ac:dyDescent="0.25">
      <c r="A17" s="168" t="s">
        <v>18</v>
      </c>
      <c r="B17" s="168"/>
      <c r="C17" s="144" t="s">
        <v>480</v>
      </c>
      <c r="D17" s="143"/>
      <c r="E17" s="143"/>
    </row>
    <row r="18" spans="1:5" x14ac:dyDescent="0.25">
      <c r="B18" s="30"/>
      <c r="C18" s="11"/>
      <c r="D18" s="12"/>
      <c r="E18" s="12"/>
    </row>
    <row r="19" spans="1:5" ht="38.25" x14ac:dyDescent="0.25">
      <c r="A19" s="152" t="s">
        <v>20</v>
      </c>
      <c r="B19" s="153"/>
      <c r="C19" s="5" t="s">
        <v>21</v>
      </c>
      <c r="D19" s="6" t="s">
        <v>22</v>
      </c>
      <c r="E19" s="6" t="s">
        <v>23</v>
      </c>
    </row>
    <row r="20" spans="1:5" ht="15.75" x14ac:dyDescent="0.25">
      <c r="A20" s="154" t="s">
        <v>206</v>
      </c>
      <c r="B20" s="155"/>
      <c r="C20" s="7" t="s">
        <v>201</v>
      </c>
      <c r="D20" s="145"/>
      <c r="E20" s="146"/>
    </row>
    <row r="21" spans="1:5" x14ac:dyDescent="0.25">
      <c r="A21" s="158"/>
      <c r="B21" s="159"/>
      <c r="C21" s="4" t="s">
        <v>24</v>
      </c>
      <c r="D21" s="136">
        <v>1</v>
      </c>
      <c r="E21" s="137"/>
    </row>
    <row r="22" spans="1:5" x14ac:dyDescent="0.25">
      <c r="A22" s="158"/>
      <c r="B22" s="159"/>
      <c r="C22" s="4" t="s">
        <v>25</v>
      </c>
      <c r="D22" s="132">
        <v>0</v>
      </c>
      <c r="E22" s="133"/>
    </row>
    <row r="23" spans="1:5" x14ac:dyDescent="0.25">
      <c r="A23" s="160"/>
      <c r="B23" s="161"/>
      <c r="C23" s="8" t="s">
        <v>26</v>
      </c>
      <c r="D23" s="134">
        <f>D21*D22</f>
        <v>0</v>
      </c>
      <c r="E23" s="135"/>
    </row>
    <row r="24" spans="1:5" x14ac:dyDescent="0.25">
      <c r="A24" s="158"/>
      <c r="B24" s="159"/>
      <c r="C24" s="4" t="s">
        <v>27</v>
      </c>
      <c r="D24" s="136"/>
      <c r="E24" s="137"/>
    </row>
    <row r="25" spans="1:5" x14ac:dyDescent="0.25">
      <c r="A25" s="158"/>
      <c r="B25" s="159"/>
      <c r="C25" s="4" t="s">
        <v>28</v>
      </c>
      <c r="D25" s="136"/>
      <c r="E25" s="137"/>
    </row>
    <row r="26" spans="1:5" x14ac:dyDescent="0.25">
      <c r="A26" s="160"/>
      <c r="B26" s="161"/>
      <c r="C26" s="138" t="s">
        <v>29</v>
      </c>
      <c r="D26" s="139"/>
      <c r="E26" s="140"/>
    </row>
    <row r="27" spans="1:5" x14ac:dyDescent="0.25">
      <c r="A27" s="40" t="str">
        <f>$A$20</f>
        <v>12.</v>
      </c>
      <c r="B27" s="35" t="s">
        <v>142</v>
      </c>
      <c r="C27" s="21" t="s">
        <v>648</v>
      </c>
      <c r="D27" s="14"/>
      <c r="E27" s="14"/>
    </row>
    <row r="28" spans="1:5" x14ac:dyDescent="0.25">
      <c r="A28" s="40" t="str">
        <f t="shared" ref="A28:A40" si="0">$A$20</f>
        <v>12.</v>
      </c>
      <c r="B28" s="35" t="s">
        <v>143</v>
      </c>
      <c r="C28" s="21" t="s">
        <v>649</v>
      </c>
      <c r="D28" s="14"/>
      <c r="E28" s="14"/>
    </row>
    <row r="29" spans="1:5" x14ac:dyDescent="0.25">
      <c r="A29" s="40" t="str">
        <f t="shared" si="0"/>
        <v>12.</v>
      </c>
      <c r="B29" s="35" t="s">
        <v>144</v>
      </c>
      <c r="C29" s="21" t="s">
        <v>650</v>
      </c>
      <c r="D29" s="14"/>
      <c r="E29" s="14"/>
    </row>
    <row r="30" spans="1:5" x14ac:dyDescent="0.25">
      <c r="A30" s="40" t="str">
        <f t="shared" si="0"/>
        <v>12.</v>
      </c>
      <c r="B30" s="35" t="s">
        <v>145</v>
      </c>
      <c r="C30" s="21" t="s">
        <v>651</v>
      </c>
      <c r="D30" s="14"/>
      <c r="E30" s="14"/>
    </row>
    <row r="31" spans="1:5" x14ac:dyDescent="0.25">
      <c r="A31" s="40" t="str">
        <f t="shared" si="0"/>
        <v>12.</v>
      </c>
      <c r="B31" s="35" t="s">
        <v>146</v>
      </c>
      <c r="C31" s="21" t="s">
        <v>652</v>
      </c>
      <c r="D31" s="14"/>
      <c r="E31" s="14"/>
    </row>
    <row r="32" spans="1:5" x14ac:dyDescent="0.25">
      <c r="A32" s="40" t="str">
        <f t="shared" si="0"/>
        <v>12.</v>
      </c>
      <c r="B32" s="35" t="s">
        <v>147</v>
      </c>
      <c r="C32" s="21" t="s">
        <v>653</v>
      </c>
      <c r="D32" s="14"/>
      <c r="E32" s="14"/>
    </row>
    <row r="33" spans="1:5" x14ac:dyDescent="0.25">
      <c r="A33" s="40" t="str">
        <f t="shared" si="0"/>
        <v>12.</v>
      </c>
      <c r="B33" s="35" t="s">
        <v>148</v>
      </c>
      <c r="C33" s="21" t="s">
        <v>654</v>
      </c>
      <c r="D33" s="14"/>
      <c r="E33" s="14"/>
    </row>
    <row r="34" spans="1:5" ht="25.5" x14ac:dyDescent="0.25">
      <c r="A34" s="40" t="str">
        <f t="shared" si="0"/>
        <v>12.</v>
      </c>
      <c r="B34" s="35" t="s">
        <v>149</v>
      </c>
      <c r="C34" s="21" t="s">
        <v>832</v>
      </c>
      <c r="D34" s="14"/>
      <c r="E34" s="14"/>
    </row>
    <row r="35" spans="1:5" x14ac:dyDescent="0.25">
      <c r="A35" s="40" t="str">
        <f t="shared" si="0"/>
        <v>12.</v>
      </c>
      <c r="B35" s="35" t="s">
        <v>61</v>
      </c>
      <c r="C35" s="21" t="s">
        <v>202</v>
      </c>
      <c r="D35" s="14"/>
      <c r="E35" s="14"/>
    </row>
    <row r="36" spans="1:5" x14ac:dyDescent="0.25">
      <c r="A36" s="40" t="str">
        <f t="shared" si="0"/>
        <v>12.</v>
      </c>
      <c r="B36" s="35" t="s">
        <v>150</v>
      </c>
      <c r="C36" s="21" t="s">
        <v>203</v>
      </c>
      <c r="D36" s="14"/>
      <c r="E36" s="14"/>
    </row>
    <row r="37" spans="1:5" x14ac:dyDescent="0.25">
      <c r="A37" s="40" t="str">
        <f t="shared" si="0"/>
        <v>12.</v>
      </c>
      <c r="B37" s="35" t="s">
        <v>151</v>
      </c>
      <c r="C37" s="21" t="s">
        <v>590</v>
      </c>
      <c r="D37" s="14"/>
      <c r="E37" s="14"/>
    </row>
    <row r="38" spans="1:5" ht="25.5" x14ac:dyDescent="0.25">
      <c r="A38" s="40" t="str">
        <f t="shared" si="0"/>
        <v>12.</v>
      </c>
      <c r="B38" s="35" t="s">
        <v>65</v>
      </c>
      <c r="C38" s="21" t="s">
        <v>655</v>
      </c>
      <c r="D38" s="14"/>
      <c r="E38" s="14"/>
    </row>
    <row r="39" spans="1:5" ht="25.5" x14ac:dyDescent="0.25">
      <c r="A39" s="40" t="str">
        <f t="shared" si="0"/>
        <v>12.</v>
      </c>
      <c r="B39" s="35" t="s">
        <v>152</v>
      </c>
      <c r="C39" s="47" t="s">
        <v>204</v>
      </c>
      <c r="D39" s="14"/>
      <c r="E39" s="14"/>
    </row>
    <row r="40" spans="1:5" ht="39" thickBot="1" x14ac:dyDescent="0.3">
      <c r="A40" s="40" t="str">
        <f t="shared" si="0"/>
        <v>12.</v>
      </c>
      <c r="B40" s="35" t="s">
        <v>66</v>
      </c>
      <c r="C40" s="21" t="s">
        <v>205</v>
      </c>
      <c r="D40" s="14"/>
      <c r="E40" s="14"/>
    </row>
    <row r="41" spans="1:5" x14ac:dyDescent="0.25">
      <c r="A41" s="173"/>
      <c r="B41" s="174"/>
      <c r="C41" s="16" t="s">
        <v>30</v>
      </c>
      <c r="D41" s="141">
        <v>52201</v>
      </c>
      <c r="E41" s="142"/>
    </row>
    <row r="42" spans="1:5" x14ac:dyDescent="0.25">
      <c r="A42" s="158"/>
      <c r="B42" s="159"/>
      <c r="C42" s="10" t="s">
        <v>31</v>
      </c>
      <c r="D42" s="132" t="s">
        <v>32</v>
      </c>
      <c r="E42" s="133"/>
    </row>
  </sheetData>
  <mergeCells count="46">
    <mergeCell ref="A25:B25"/>
    <mergeCell ref="A26:B26"/>
    <mergeCell ref="A19:B19"/>
    <mergeCell ref="A41:B41"/>
    <mergeCell ref="A42:B42"/>
    <mergeCell ref="A20:B20"/>
    <mergeCell ref="A21:B21"/>
    <mergeCell ref="A22:B22"/>
    <mergeCell ref="A23:B23"/>
    <mergeCell ref="A24:B24"/>
    <mergeCell ref="A13:B13"/>
    <mergeCell ref="A14:B14"/>
    <mergeCell ref="A15:B15"/>
    <mergeCell ref="A16:B16"/>
    <mergeCell ref="A17:B17"/>
    <mergeCell ref="A8:B8"/>
    <mergeCell ref="A9:B9"/>
    <mergeCell ref="A10:B10"/>
    <mergeCell ref="A11:B11"/>
    <mergeCell ref="A12:B12"/>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42:E42"/>
    <mergeCell ref="D22:E22"/>
    <mergeCell ref="D23:E23"/>
    <mergeCell ref="D24:E24"/>
    <mergeCell ref="D25:E25"/>
    <mergeCell ref="C26:E26"/>
    <mergeCell ref="D41:E41"/>
  </mergeCells>
  <pageMargins left="0.25" right="0.25" top="0.375" bottom="0.36458333333333331"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94"/>
  <sheetViews>
    <sheetView showGridLines="0" showWhiteSpace="0" view="pageLayout" topLeftCell="A100" zoomScaleNormal="100" workbookViewId="0">
      <selection activeCell="C80" sqref="C80"/>
    </sheetView>
  </sheetViews>
  <sheetFormatPr defaultRowHeight="15" x14ac:dyDescent="0.25"/>
  <cols>
    <col min="1" max="1" width="5.140625" style="75" customWidth="1"/>
    <col min="2" max="2" width="4.85546875" style="44" customWidth="1"/>
    <col min="3" max="3" width="55.7109375" customWidth="1"/>
    <col min="4" max="5" width="15.7109375" customWidth="1"/>
  </cols>
  <sheetData>
    <row r="1" spans="1:5" x14ac:dyDescent="0.25">
      <c r="B1" s="42"/>
      <c r="C1" s="1"/>
      <c r="D1" s="2"/>
      <c r="E1" s="3" t="s">
        <v>19</v>
      </c>
    </row>
    <row r="2" spans="1:5" ht="15.75" x14ac:dyDescent="0.25">
      <c r="B2" s="147" t="s">
        <v>0</v>
      </c>
      <c r="C2" s="147"/>
      <c r="D2" s="147"/>
      <c r="E2" s="147"/>
    </row>
    <row r="3" spans="1:5" ht="15.75" customHeight="1" x14ac:dyDescent="0.25">
      <c r="B3" s="148" t="s">
        <v>585</v>
      </c>
      <c r="C3" s="148"/>
      <c r="D3" s="148"/>
      <c r="E3" s="148"/>
    </row>
    <row r="4" spans="1:5" ht="23.25" customHeight="1" x14ac:dyDescent="0.3">
      <c r="A4" s="89" t="s">
        <v>704</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41.25" customHeight="1" x14ac:dyDescent="0.25">
      <c r="A17" s="156" t="s">
        <v>18</v>
      </c>
      <c r="B17" s="157"/>
      <c r="C17" s="144" t="s">
        <v>480</v>
      </c>
      <c r="D17" s="143"/>
      <c r="E17" s="143"/>
    </row>
    <row r="18" spans="1:5" x14ac:dyDescent="0.25">
      <c r="B18" s="43"/>
      <c r="C18" s="11"/>
      <c r="D18" s="12"/>
      <c r="E18" s="12"/>
    </row>
    <row r="19" spans="1:5" ht="38.25" x14ac:dyDescent="0.25">
      <c r="A19" s="152" t="s">
        <v>20</v>
      </c>
      <c r="B19" s="153"/>
      <c r="C19" s="5" t="s">
        <v>21</v>
      </c>
      <c r="D19" s="6" t="s">
        <v>22</v>
      </c>
      <c r="E19" s="6" t="s">
        <v>23</v>
      </c>
    </row>
    <row r="20" spans="1:5" ht="15.75" x14ac:dyDescent="0.25">
      <c r="A20" s="154" t="s">
        <v>705</v>
      </c>
      <c r="B20" s="155"/>
      <c r="C20" s="7" t="s">
        <v>450</v>
      </c>
      <c r="D20" s="145"/>
      <c r="E20" s="146"/>
    </row>
    <row r="21" spans="1:5" x14ac:dyDescent="0.25">
      <c r="A21" s="158"/>
      <c r="B21" s="159"/>
      <c r="C21" s="4" t="s">
        <v>24</v>
      </c>
      <c r="D21" s="136">
        <v>1</v>
      </c>
      <c r="E21" s="137"/>
    </row>
    <row r="22" spans="1:5" x14ac:dyDescent="0.25">
      <c r="A22" s="158"/>
      <c r="B22" s="159"/>
      <c r="C22" s="4" t="s">
        <v>25</v>
      </c>
      <c r="D22" s="132">
        <v>0</v>
      </c>
      <c r="E22" s="133"/>
    </row>
    <row r="23" spans="1:5" x14ac:dyDescent="0.25">
      <c r="A23" s="160"/>
      <c r="B23" s="161"/>
      <c r="C23" s="8" t="s">
        <v>26</v>
      </c>
      <c r="D23" s="134">
        <f>D21*D22</f>
        <v>0</v>
      </c>
      <c r="E23" s="135"/>
    </row>
    <row r="24" spans="1:5" x14ac:dyDescent="0.25">
      <c r="A24" s="158"/>
      <c r="B24" s="159"/>
      <c r="C24" s="4" t="s">
        <v>27</v>
      </c>
      <c r="D24" s="136"/>
      <c r="E24" s="137"/>
    </row>
    <row r="25" spans="1:5" x14ac:dyDescent="0.25">
      <c r="A25" s="158"/>
      <c r="B25" s="159"/>
      <c r="C25" s="4" t="s">
        <v>28</v>
      </c>
      <c r="D25" s="136"/>
      <c r="E25" s="137"/>
    </row>
    <row r="26" spans="1:5" x14ac:dyDescent="0.25">
      <c r="A26" s="160"/>
      <c r="B26" s="161"/>
      <c r="C26" s="138" t="s">
        <v>34</v>
      </c>
      <c r="D26" s="139"/>
      <c r="E26" s="140"/>
    </row>
    <row r="27" spans="1:5" ht="38.25" x14ac:dyDescent="0.25">
      <c r="A27" s="40" t="str">
        <f>$A$20</f>
        <v>13.</v>
      </c>
      <c r="B27" s="35" t="s">
        <v>142</v>
      </c>
      <c r="C27" s="22" t="s">
        <v>141</v>
      </c>
      <c r="D27" s="14"/>
      <c r="E27" s="14"/>
    </row>
    <row r="28" spans="1:5" x14ac:dyDescent="0.25">
      <c r="A28" s="66"/>
      <c r="B28" s="50"/>
      <c r="C28" s="138" t="s">
        <v>29</v>
      </c>
      <c r="D28" s="139"/>
      <c r="E28" s="140"/>
    </row>
    <row r="29" spans="1:5" x14ac:dyDescent="0.25">
      <c r="A29" s="40" t="str">
        <f t="shared" ref="A29:A84" si="0">$A$20</f>
        <v>13.</v>
      </c>
      <c r="B29" s="35" t="s">
        <v>143</v>
      </c>
      <c r="C29" s="22" t="s">
        <v>99</v>
      </c>
      <c r="D29" s="14"/>
      <c r="E29" s="14"/>
    </row>
    <row r="30" spans="1:5" x14ac:dyDescent="0.25">
      <c r="A30" s="40" t="str">
        <f t="shared" si="0"/>
        <v>13.</v>
      </c>
      <c r="B30" s="35" t="s">
        <v>182</v>
      </c>
      <c r="C30" s="23" t="s">
        <v>656</v>
      </c>
      <c r="D30" s="14"/>
      <c r="E30" s="14"/>
    </row>
    <row r="31" spans="1:5" x14ac:dyDescent="0.25">
      <c r="A31" s="40" t="str">
        <f t="shared" si="0"/>
        <v>13.</v>
      </c>
      <c r="B31" s="35" t="s">
        <v>183</v>
      </c>
      <c r="C31" s="23" t="s">
        <v>101</v>
      </c>
      <c r="D31" s="14"/>
      <c r="E31" s="14"/>
    </row>
    <row r="32" spans="1:5" ht="26.25" x14ac:dyDescent="0.25">
      <c r="A32" s="40" t="str">
        <f t="shared" si="0"/>
        <v>13.</v>
      </c>
      <c r="B32" s="35" t="s">
        <v>184</v>
      </c>
      <c r="C32" s="23" t="s">
        <v>156</v>
      </c>
      <c r="D32" s="14"/>
      <c r="E32" s="14"/>
    </row>
    <row r="33" spans="1:5" x14ac:dyDescent="0.25">
      <c r="A33" s="40" t="str">
        <f t="shared" si="0"/>
        <v>13.</v>
      </c>
      <c r="B33" s="35" t="s">
        <v>185</v>
      </c>
      <c r="C33" s="23" t="s">
        <v>102</v>
      </c>
      <c r="D33" s="14"/>
      <c r="E33" s="14"/>
    </row>
    <row r="34" spans="1:5" x14ac:dyDescent="0.25">
      <c r="A34" s="40" t="str">
        <f t="shared" si="0"/>
        <v>13.</v>
      </c>
      <c r="B34" s="35" t="s">
        <v>186</v>
      </c>
      <c r="C34" s="23" t="s">
        <v>657</v>
      </c>
      <c r="D34" s="14"/>
      <c r="E34" s="14"/>
    </row>
    <row r="35" spans="1:5" x14ac:dyDescent="0.25">
      <c r="A35" s="40" t="str">
        <f t="shared" si="0"/>
        <v>13.</v>
      </c>
      <c r="B35" s="35" t="s">
        <v>187</v>
      </c>
      <c r="C35" s="23" t="s">
        <v>103</v>
      </c>
      <c r="D35" s="14"/>
      <c r="E35" s="14"/>
    </row>
    <row r="36" spans="1:5" x14ac:dyDescent="0.25">
      <c r="A36" s="40" t="str">
        <f t="shared" si="0"/>
        <v>13.</v>
      </c>
      <c r="B36" s="35" t="s">
        <v>262</v>
      </c>
      <c r="C36" s="23" t="s">
        <v>104</v>
      </c>
      <c r="D36" s="14"/>
      <c r="E36" s="14"/>
    </row>
    <row r="37" spans="1:5" x14ac:dyDescent="0.25">
      <c r="A37" s="40" t="str">
        <f t="shared" si="0"/>
        <v>13.</v>
      </c>
      <c r="B37" s="35" t="s">
        <v>263</v>
      </c>
      <c r="C37" s="23" t="s">
        <v>105</v>
      </c>
      <c r="D37" s="14"/>
      <c r="E37" s="14"/>
    </row>
    <row r="38" spans="1:5" ht="26.25" x14ac:dyDescent="0.25">
      <c r="A38" s="40" t="str">
        <f t="shared" si="0"/>
        <v>13.</v>
      </c>
      <c r="B38" s="35" t="s">
        <v>264</v>
      </c>
      <c r="C38" s="23" t="s">
        <v>106</v>
      </c>
      <c r="D38" s="14"/>
      <c r="E38" s="14"/>
    </row>
    <row r="39" spans="1:5" x14ac:dyDescent="0.25">
      <c r="A39" s="40" t="str">
        <f t="shared" si="0"/>
        <v>13.</v>
      </c>
      <c r="B39" s="35" t="s">
        <v>265</v>
      </c>
      <c r="C39" s="23" t="s">
        <v>107</v>
      </c>
      <c r="D39" s="14"/>
      <c r="E39" s="14"/>
    </row>
    <row r="40" spans="1:5" x14ac:dyDescent="0.25">
      <c r="A40" s="40" t="str">
        <f t="shared" si="0"/>
        <v>13.</v>
      </c>
      <c r="B40" s="35" t="s">
        <v>266</v>
      </c>
      <c r="C40" s="23" t="s">
        <v>108</v>
      </c>
      <c r="D40" s="14"/>
      <c r="E40" s="14"/>
    </row>
    <row r="41" spans="1:5" ht="26.25" x14ac:dyDescent="0.25">
      <c r="A41" s="40" t="str">
        <f t="shared" si="0"/>
        <v>13.</v>
      </c>
      <c r="B41" s="35" t="s">
        <v>425</v>
      </c>
      <c r="C41" s="23" t="s">
        <v>109</v>
      </c>
      <c r="D41" s="14"/>
      <c r="E41" s="14"/>
    </row>
    <row r="42" spans="1:5" x14ac:dyDescent="0.25">
      <c r="A42" s="40" t="str">
        <f t="shared" si="0"/>
        <v>13.</v>
      </c>
      <c r="B42" s="35" t="s">
        <v>426</v>
      </c>
      <c r="C42" s="23" t="s">
        <v>110</v>
      </c>
      <c r="D42" s="14"/>
      <c r="E42" s="14"/>
    </row>
    <row r="43" spans="1:5" x14ac:dyDescent="0.25">
      <c r="A43" s="40" t="str">
        <f t="shared" si="0"/>
        <v>13.</v>
      </c>
      <c r="B43" s="35" t="s">
        <v>427</v>
      </c>
      <c r="C43" s="23" t="s">
        <v>111</v>
      </c>
      <c r="D43" s="14"/>
      <c r="E43" s="14"/>
    </row>
    <row r="44" spans="1:5" x14ac:dyDescent="0.25">
      <c r="A44" s="40" t="str">
        <f t="shared" si="0"/>
        <v>13.</v>
      </c>
      <c r="B44" s="35" t="s">
        <v>428</v>
      </c>
      <c r="C44" s="23" t="s">
        <v>112</v>
      </c>
      <c r="D44" s="14"/>
      <c r="E44" s="14"/>
    </row>
    <row r="45" spans="1:5" x14ac:dyDescent="0.25">
      <c r="A45" s="40" t="str">
        <f t="shared" si="0"/>
        <v>13.</v>
      </c>
      <c r="B45" s="35" t="s">
        <v>429</v>
      </c>
      <c r="C45" s="23" t="s">
        <v>113</v>
      </c>
      <c r="D45" s="14"/>
      <c r="E45" s="14"/>
    </row>
    <row r="46" spans="1:5" x14ac:dyDescent="0.25">
      <c r="A46" s="40" t="str">
        <f t="shared" si="0"/>
        <v>13.</v>
      </c>
      <c r="B46" s="35" t="s">
        <v>144</v>
      </c>
      <c r="C46" s="22" t="s">
        <v>158</v>
      </c>
      <c r="D46" s="14"/>
      <c r="E46" s="14"/>
    </row>
    <row r="47" spans="1:5" x14ac:dyDescent="0.25">
      <c r="A47" s="40" t="str">
        <f t="shared" si="0"/>
        <v>13.</v>
      </c>
      <c r="B47" s="35" t="s">
        <v>188</v>
      </c>
      <c r="C47" s="23" t="s">
        <v>114</v>
      </c>
      <c r="D47" s="14"/>
      <c r="E47" s="14"/>
    </row>
    <row r="48" spans="1:5" ht="26.25" x14ac:dyDescent="0.25">
      <c r="A48" s="40" t="str">
        <f t="shared" si="0"/>
        <v>13.</v>
      </c>
      <c r="B48" s="35" t="s">
        <v>189</v>
      </c>
      <c r="C48" s="23" t="s">
        <v>115</v>
      </c>
      <c r="D48" s="14"/>
      <c r="E48" s="14"/>
    </row>
    <row r="49" spans="1:5" ht="26.25" x14ac:dyDescent="0.25">
      <c r="A49" s="40" t="str">
        <f t="shared" si="0"/>
        <v>13.</v>
      </c>
      <c r="B49" s="35" t="s">
        <v>190</v>
      </c>
      <c r="C49" s="23" t="s">
        <v>159</v>
      </c>
      <c r="D49" s="14"/>
      <c r="E49" s="14"/>
    </row>
    <row r="50" spans="1:5" x14ac:dyDescent="0.25">
      <c r="A50" s="40" t="str">
        <f t="shared" si="0"/>
        <v>13.</v>
      </c>
      <c r="B50" s="35" t="s">
        <v>145</v>
      </c>
      <c r="C50" s="22" t="s">
        <v>116</v>
      </c>
      <c r="D50" s="14"/>
      <c r="E50" s="14"/>
    </row>
    <row r="51" spans="1:5" ht="39" x14ac:dyDescent="0.25">
      <c r="A51" s="40" t="str">
        <f t="shared" si="0"/>
        <v>13.</v>
      </c>
      <c r="B51" s="35" t="s">
        <v>44</v>
      </c>
      <c r="C51" s="23" t="s">
        <v>160</v>
      </c>
      <c r="D51" s="14"/>
      <c r="E51" s="14"/>
    </row>
    <row r="52" spans="1:5" ht="26.25" x14ac:dyDescent="0.25">
      <c r="A52" s="40" t="str">
        <f t="shared" si="0"/>
        <v>13.</v>
      </c>
      <c r="B52" s="35" t="s">
        <v>36</v>
      </c>
      <c r="C52" s="23" t="s">
        <v>117</v>
      </c>
      <c r="D52" s="14"/>
      <c r="E52" s="14"/>
    </row>
    <row r="53" spans="1:5" ht="26.25" x14ac:dyDescent="0.25">
      <c r="A53" s="40" t="str">
        <f t="shared" si="0"/>
        <v>13.</v>
      </c>
      <c r="B53" s="35" t="s">
        <v>37</v>
      </c>
      <c r="C53" s="23" t="s">
        <v>161</v>
      </c>
      <c r="D53" s="14"/>
      <c r="E53" s="14"/>
    </row>
    <row r="54" spans="1:5" ht="26.25" x14ac:dyDescent="0.25">
      <c r="A54" s="40" t="str">
        <f t="shared" si="0"/>
        <v>13.</v>
      </c>
      <c r="B54" s="35" t="s">
        <v>38</v>
      </c>
      <c r="C54" s="23" t="s">
        <v>118</v>
      </c>
      <c r="D54" s="14"/>
      <c r="E54" s="14"/>
    </row>
    <row r="55" spans="1:5" x14ac:dyDescent="0.25">
      <c r="A55" s="40" t="str">
        <f t="shared" si="0"/>
        <v>13.</v>
      </c>
      <c r="B55" s="35" t="s">
        <v>39</v>
      </c>
      <c r="C55" s="23" t="s">
        <v>119</v>
      </c>
      <c r="D55" s="14"/>
      <c r="E55" s="14"/>
    </row>
    <row r="56" spans="1:5" x14ac:dyDescent="0.25">
      <c r="A56" s="40" t="str">
        <f t="shared" si="0"/>
        <v>13.</v>
      </c>
      <c r="B56" s="35" t="s">
        <v>40</v>
      </c>
      <c r="C56" s="23" t="s">
        <v>120</v>
      </c>
      <c r="D56" s="14"/>
      <c r="E56" s="14"/>
    </row>
    <row r="57" spans="1:5" x14ac:dyDescent="0.25">
      <c r="A57" s="40" t="str">
        <f t="shared" si="0"/>
        <v>13.</v>
      </c>
      <c r="B57" s="35" t="s">
        <v>41</v>
      </c>
      <c r="C57" s="23" t="s">
        <v>848</v>
      </c>
      <c r="D57" s="14"/>
      <c r="E57" s="14"/>
    </row>
    <row r="58" spans="1:5" ht="26.25" x14ac:dyDescent="0.25">
      <c r="A58" s="40" t="str">
        <f t="shared" si="0"/>
        <v>13.</v>
      </c>
      <c r="B58" s="35" t="s">
        <v>430</v>
      </c>
      <c r="C58" s="23" t="s">
        <v>658</v>
      </c>
      <c r="D58" s="14"/>
      <c r="E58" s="14"/>
    </row>
    <row r="59" spans="1:5" ht="26.25" x14ac:dyDescent="0.25">
      <c r="A59" s="40" t="str">
        <f t="shared" si="0"/>
        <v>13.</v>
      </c>
      <c r="B59" s="35" t="s">
        <v>431</v>
      </c>
      <c r="C59" s="23" t="s">
        <v>659</v>
      </c>
      <c r="D59" s="14"/>
      <c r="E59" s="14"/>
    </row>
    <row r="60" spans="1:5" ht="26.25" x14ac:dyDescent="0.25">
      <c r="A60" s="40" t="str">
        <f t="shared" si="0"/>
        <v>13.</v>
      </c>
      <c r="B60" s="35" t="s">
        <v>432</v>
      </c>
      <c r="C60" s="23" t="s">
        <v>660</v>
      </c>
      <c r="D60" s="14"/>
      <c r="E60" s="14"/>
    </row>
    <row r="61" spans="1:5" x14ac:dyDescent="0.25">
      <c r="A61" s="40" t="str">
        <f t="shared" si="0"/>
        <v>13.</v>
      </c>
      <c r="B61" s="35" t="s">
        <v>433</v>
      </c>
      <c r="C61" s="23" t="s">
        <v>121</v>
      </c>
      <c r="D61" s="14"/>
      <c r="E61" s="14"/>
    </row>
    <row r="62" spans="1:5" ht="26.25" x14ac:dyDescent="0.25">
      <c r="A62" s="40" t="str">
        <f t="shared" si="0"/>
        <v>13.</v>
      </c>
      <c r="B62" s="35" t="s">
        <v>434</v>
      </c>
      <c r="C62" s="23" t="s">
        <v>661</v>
      </c>
      <c r="D62" s="14"/>
      <c r="E62" s="14"/>
    </row>
    <row r="63" spans="1:5" x14ac:dyDescent="0.25">
      <c r="A63" s="40" t="str">
        <f t="shared" si="0"/>
        <v>13.</v>
      </c>
      <c r="B63" s="35" t="s">
        <v>435</v>
      </c>
      <c r="C63" s="23" t="s">
        <v>662</v>
      </c>
      <c r="D63" s="14"/>
      <c r="E63" s="14"/>
    </row>
    <row r="64" spans="1:5" ht="26.25" x14ac:dyDescent="0.25">
      <c r="A64" s="40" t="str">
        <f t="shared" si="0"/>
        <v>13.</v>
      </c>
      <c r="B64" s="35" t="s">
        <v>436</v>
      </c>
      <c r="C64" s="23" t="s">
        <v>122</v>
      </c>
      <c r="D64" s="14"/>
      <c r="E64" s="14"/>
    </row>
    <row r="65" spans="1:5" x14ac:dyDescent="0.25">
      <c r="A65" s="40" t="str">
        <f t="shared" si="0"/>
        <v>13.</v>
      </c>
      <c r="B65" s="35" t="s">
        <v>146</v>
      </c>
      <c r="C65" s="24" t="s">
        <v>123</v>
      </c>
      <c r="D65" s="14"/>
      <c r="E65" s="14"/>
    </row>
    <row r="66" spans="1:5" x14ac:dyDescent="0.25">
      <c r="A66" s="40" t="str">
        <f t="shared" si="0"/>
        <v>13.</v>
      </c>
      <c r="B66" s="35" t="s">
        <v>193</v>
      </c>
      <c r="C66" s="23" t="s">
        <v>124</v>
      </c>
      <c r="D66" s="14"/>
      <c r="E66" s="14"/>
    </row>
    <row r="67" spans="1:5" x14ac:dyDescent="0.25">
      <c r="A67" s="40" t="str">
        <f t="shared" si="0"/>
        <v>13.</v>
      </c>
      <c r="B67" s="35" t="s">
        <v>194</v>
      </c>
      <c r="C67" s="23" t="s">
        <v>162</v>
      </c>
      <c r="D67" s="14"/>
      <c r="E67" s="14"/>
    </row>
    <row r="68" spans="1:5" x14ac:dyDescent="0.25">
      <c r="A68" s="40" t="str">
        <f t="shared" si="0"/>
        <v>13.</v>
      </c>
      <c r="B68" s="35" t="s">
        <v>195</v>
      </c>
      <c r="C68" s="23" t="s">
        <v>157</v>
      </c>
      <c r="D68" s="14"/>
      <c r="E68" s="14"/>
    </row>
    <row r="69" spans="1:5" ht="26.25" x14ac:dyDescent="0.25">
      <c r="A69" s="40" t="str">
        <f t="shared" si="0"/>
        <v>13.</v>
      </c>
      <c r="B69" s="35" t="s">
        <v>331</v>
      </c>
      <c r="C69" s="23" t="s">
        <v>125</v>
      </c>
      <c r="D69" s="14"/>
      <c r="E69" s="14"/>
    </row>
    <row r="70" spans="1:5" ht="26.25" x14ac:dyDescent="0.25">
      <c r="A70" s="40" t="str">
        <f t="shared" si="0"/>
        <v>13.</v>
      </c>
      <c r="B70" s="35" t="s">
        <v>332</v>
      </c>
      <c r="C70" s="23" t="s">
        <v>126</v>
      </c>
      <c r="D70" s="14"/>
      <c r="E70" s="14"/>
    </row>
    <row r="71" spans="1:5" ht="39" x14ac:dyDescent="0.25">
      <c r="A71" s="40" t="str">
        <f t="shared" si="0"/>
        <v>13.</v>
      </c>
      <c r="B71" s="35" t="s">
        <v>437</v>
      </c>
      <c r="C71" s="23" t="s">
        <v>127</v>
      </c>
      <c r="D71" s="14"/>
      <c r="E71" s="14"/>
    </row>
    <row r="72" spans="1:5" ht="26.25" x14ac:dyDescent="0.25">
      <c r="A72" s="40" t="str">
        <f t="shared" si="0"/>
        <v>13.</v>
      </c>
      <c r="B72" s="35" t="s">
        <v>438</v>
      </c>
      <c r="C72" s="23" t="s">
        <v>128</v>
      </c>
      <c r="D72" s="14"/>
      <c r="E72" s="14"/>
    </row>
    <row r="73" spans="1:5" ht="26.25" x14ac:dyDescent="0.25">
      <c r="A73" s="40" t="str">
        <f t="shared" si="0"/>
        <v>13.</v>
      </c>
      <c r="B73" s="35" t="s">
        <v>439</v>
      </c>
      <c r="C73" s="23" t="s">
        <v>129</v>
      </c>
      <c r="D73" s="14"/>
      <c r="E73" s="14"/>
    </row>
    <row r="74" spans="1:5" x14ac:dyDescent="0.25">
      <c r="A74" s="40" t="str">
        <f t="shared" si="0"/>
        <v>13.</v>
      </c>
      <c r="B74" s="35" t="s">
        <v>440</v>
      </c>
      <c r="C74" s="23" t="s">
        <v>130</v>
      </c>
      <c r="D74" s="14"/>
      <c r="E74" s="14"/>
    </row>
    <row r="75" spans="1:5" x14ac:dyDescent="0.25">
      <c r="A75" s="40" t="str">
        <f t="shared" si="0"/>
        <v>13.</v>
      </c>
      <c r="B75" s="35" t="s">
        <v>441</v>
      </c>
      <c r="C75" s="23" t="s">
        <v>131</v>
      </c>
      <c r="D75" s="14"/>
      <c r="E75" s="14"/>
    </row>
    <row r="76" spans="1:5" x14ac:dyDescent="0.25">
      <c r="A76" s="40" t="str">
        <f t="shared" si="0"/>
        <v>13.</v>
      </c>
      <c r="B76" s="35" t="s">
        <v>442</v>
      </c>
      <c r="C76" s="23" t="s">
        <v>163</v>
      </c>
      <c r="D76" s="14"/>
      <c r="E76" s="14"/>
    </row>
    <row r="77" spans="1:5" ht="51.75" x14ac:dyDescent="0.25">
      <c r="A77" s="40" t="str">
        <f t="shared" si="0"/>
        <v>13.</v>
      </c>
      <c r="B77" s="35" t="s">
        <v>443</v>
      </c>
      <c r="C77" s="23" t="s">
        <v>132</v>
      </c>
      <c r="D77" s="14"/>
      <c r="E77" s="14"/>
    </row>
    <row r="78" spans="1:5" x14ac:dyDescent="0.25">
      <c r="A78" s="40" t="str">
        <f t="shared" si="0"/>
        <v>13.</v>
      </c>
      <c r="B78" s="35" t="s">
        <v>444</v>
      </c>
      <c r="C78" s="23" t="s">
        <v>164</v>
      </c>
      <c r="D78" s="14"/>
      <c r="E78" s="14"/>
    </row>
    <row r="79" spans="1:5" x14ac:dyDescent="0.25">
      <c r="A79" s="40" t="str">
        <f t="shared" si="0"/>
        <v>13.</v>
      </c>
      <c r="B79" s="35" t="s">
        <v>445</v>
      </c>
      <c r="C79" s="23" t="s">
        <v>133</v>
      </c>
      <c r="D79" s="14"/>
      <c r="E79" s="14"/>
    </row>
    <row r="80" spans="1:5" ht="25.5" x14ac:dyDescent="0.25">
      <c r="A80" s="40" t="str">
        <f t="shared" si="0"/>
        <v>13.</v>
      </c>
      <c r="B80" s="35" t="s">
        <v>446</v>
      </c>
      <c r="C80" s="21" t="s">
        <v>849</v>
      </c>
      <c r="D80" s="14"/>
      <c r="E80" s="14"/>
    </row>
    <row r="81" spans="1:5" x14ac:dyDescent="0.25">
      <c r="A81" s="40" t="str">
        <f t="shared" si="0"/>
        <v>13.</v>
      </c>
      <c r="B81" s="35" t="s">
        <v>147</v>
      </c>
      <c r="C81" s="24" t="s">
        <v>134</v>
      </c>
      <c r="D81" s="14"/>
      <c r="E81" s="14"/>
    </row>
    <row r="82" spans="1:5" ht="51.75" x14ac:dyDescent="0.25">
      <c r="A82" s="40" t="str">
        <f t="shared" si="0"/>
        <v>13.</v>
      </c>
      <c r="B82" s="35" t="s">
        <v>175</v>
      </c>
      <c r="C82" s="23" t="s">
        <v>135</v>
      </c>
      <c r="D82" s="14"/>
      <c r="E82" s="14"/>
    </row>
    <row r="83" spans="1:5" ht="26.25" x14ac:dyDescent="0.25">
      <c r="A83" s="40" t="str">
        <f t="shared" si="0"/>
        <v>13.</v>
      </c>
      <c r="B83" s="35" t="s">
        <v>176</v>
      </c>
      <c r="C83" s="23" t="s">
        <v>136</v>
      </c>
      <c r="D83" s="14"/>
      <c r="E83" s="14"/>
    </row>
    <row r="84" spans="1:5" ht="26.25" x14ac:dyDescent="0.25">
      <c r="A84" s="40" t="str">
        <f t="shared" si="0"/>
        <v>13.</v>
      </c>
      <c r="B84" s="35" t="s">
        <v>177</v>
      </c>
      <c r="C84" s="93" t="s">
        <v>138</v>
      </c>
      <c r="D84" s="25"/>
      <c r="E84" s="26"/>
    </row>
    <row r="85" spans="1:5" x14ac:dyDescent="0.25">
      <c r="A85" s="66"/>
      <c r="B85" s="50"/>
      <c r="C85" s="138" t="s">
        <v>137</v>
      </c>
      <c r="D85" s="139"/>
      <c r="E85" s="140"/>
    </row>
    <row r="86" spans="1:5" x14ac:dyDescent="0.25">
      <c r="A86" s="40" t="str">
        <f t="shared" ref="A86:A92" si="1">$A$20</f>
        <v>13.</v>
      </c>
      <c r="B86" s="35" t="s">
        <v>148</v>
      </c>
      <c r="C86" s="27" t="s">
        <v>165</v>
      </c>
      <c r="D86" s="14"/>
      <c r="E86" s="14"/>
    </row>
    <row r="87" spans="1:5" ht="51.75" x14ac:dyDescent="0.25">
      <c r="A87" s="40" t="str">
        <f t="shared" si="1"/>
        <v>13.</v>
      </c>
      <c r="B87" s="35" t="s">
        <v>149</v>
      </c>
      <c r="C87" s="23" t="s">
        <v>166</v>
      </c>
      <c r="D87" s="14"/>
      <c r="E87" s="14"/>
    </row>
    <row r="88" spans="1:5" ht="39" x14ac:dyDescent="0.25">
      <c r="A88" s="40" t="str">
        <f t="shared" si="1"/>
        <v>13.</v>
      </c>
      <c r="B88" s="35" t="s">
        <v>61</v>
      </c>
      <c r="C88" s="23" t="s">
        <v>502</v>
      </c>
      <c r="D88" s="14"/>
      <c r="E88" s="14"/>
    </row>
    <row r="89" spans="1:5" x14ac:dyDescent="0.25">
      <c r="A89" s="40" t="str">
        <f t="shared" si="1"/>
        <v>13.</v>
      </c>
      <c r="B89" s="35" t="s">
        <v>150</v>
      </c>
      <c r="C89" s="23" t="s">
        <v>139</v>
      </c>
      <c r="D89" s="14"/>
      <c r="E89" s="14"/>
    </row>
    <row r="90" spans="1:5" x14ac:dyDescent="0.25">
      <c r="A90" s="40" t="str">
        <f t="shared" si="1"/>
        <v>13.</v>
      </c>
      <c r="B90" s="35" t="s">
        <v>151</v>
      </c>
      <c r="C90" s="23" t="s">
        <v>100</v>
      </c>
      <c r="D90" s="14"/>
      <c r="E90" s="14"/>
    </row>
    <row r="91" spans="1:5" ht="39" x14ac:dyDescent="0.25">
      <c r="A91" s="40" t="str">
        <f t="shared" si="1"/>
        <v>13.</v>
      </c>
      <c r="B91" s="35" t="s">
        <v>65</v>
      </c>
      <c r="C91" s="23" t="s">
        <v>167</v>
      </c>
      <c r="D91" s="14"/>
      <c r="E91" s="14"/>
    </row>
    <row r="92" spans="1:5" ht="15.75" thickBot="1" x14ac:dyDescent="0.3">
      <c r="A92" s="48" t="str">
        <f t="shared" si="1"/>
        <v>13.</v>
      </c>
      <c r="B92" s="35" t="s">
        <v>152</v>
      </c>
      <c r="C92" s="23" t="s">
        <v>140</v>
      </c>
      <c r="D92" s="14"/>
      <c r="E92" s="14"/>
    </row>
    <row r="93" spans="1:5" x14ac:dyDescent="0.25">
      <c r="A93" s="67"/>
      <c r="B93" s="52"/>
      <c r="C93" s="16" t="s">
        <v>30</v>
      </c>
      <c r="D93" s="141">
        <v>52201</v>
      </c>
      <c r="E93" s="142"/>
    </row>
    <row r="94" spans="1:5" x14ac:dyDescent="0.25">
      <c r="A94" s="58"/>
      <c r="B94" s="51"/>
      <c r="C94" s="10" t="s">
        <v>31</v>
      </c>
      <c r="D94" s="132" t="s">
        <v>32</v>
      </c>
      <c r="E94" s="133"/>
    </row>
  </sheetData>
  <mergeCells count="46">
    <mergeCell ref="A23:B23"/>
    <mergeCell ref="A24:B24"/>
    <mergeCell ref="A25:B25"/>
    <mergeCell ref="A26:B26"/>
    <mergeCell ref="A17:B17"/>
    <mergeCell ref="A19:B19"/>
    <mergeCell ref="A20:B20"/>
    <mergeCell ref="A21:B21"/>
    <mergeCell ref="A22:B22"/>
    <mergeCell ref="A12:B12"/>
    <mergeCell ref="A13:B13"/>
    <mergeCell ref="A14:B14"/>
    <mergeCell ref="A15:B15"/>
    <mergeCell ref="A16:B16"/>
    <mergeCell ref="A7:B7"/>
    <mergeCell ref="A8:B8"/>
    <mergeCell ref="A9:B9"/>
    <mergeCell ref="A10:B10"/>
    <mergeCell ref="A11:B11"/>
    <mergeCell ref="C7:E7"/>
    <mergeCell ref="C85:E85"/>
    <mergeCell ref="D21:E21"/>
    <mergeCell ref="C8:E8"/>
    <mergeCell ref="C9:E9"/>
    <mergeCell ref="C10:E10"/>
    <mergeCell ref="C11:E11"/>
    <mergeCell ref="C12:E12"/>
    <mergeCell ref="C13:E13"/>
    <mergeCell ref="C14:E14"/>
    <mergeCell ref="C15:E15"/>
    <mergeCell ref="C16:E16"/>
    <mergeCell ref="C17:E17"/>
    <mergeCell ref="D20:E20"/>
    <mergeCell ref="B2:E2"/>
    <mergeCell ref="B3:E3"/>
    <mergeCell ref="B5:E5"/>
    <mergeCell ref="C6:E6"/>
    <mergeCell ref="A6:B6"/>
    <mergeCell ref="D94:E94"/>
    <mergeCell ref="D22:E22"/>
    <mergeCell ref="D23:E23"/>
    <mergeCell ref="D24:E24"/>
    <mergeCell ref="D25:E25"/>
    <mergeCell ref="C28:E28"/>
    <mergeCell ref="D93:E93"/>
    <mergeCell ref="C26:E26"/>
  </mergeCells>
  <pageMargins left="0.25" right="0.25" top="0.27083333333333331" bottom="0.41666666666666669" header="0.3" footer="0.3"/>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79"/>
  <sheetViews>
    <sheetView showGridLines="0" showWhiteSpace="0" view="pageLayout" zoomScale="80" zoomScaleNormal="100" zoomScalePageLayoutView="80" workbookViewId="0">
      <selection activeCell="C30" sqref="C30"/>
    </sheetView>
  </sheetViews>
  <sheetFormatPr defaultRowHeight="15" x14ac:dyDescent="0.25"/>
  <cols>
    <col min="1" max="1" width="4.85546875" customWidth="1"/>
    <col min="2" max="2" width="6.42578125" customWidth="1"/>
    <col min="3" max="3" width="55.7109375" customWidth="1"/>
    <col min="4" max="5" width="15.7109375" customWidth="1"/>
  </cols>
  <sheetData>
    <row r="1" spans="1:5" x14ac:dyDescent="0.25">
      <c r="B1" s="17"/>
      <c r="C1" s="1"/>
      <c r="D1" s="2"/>
      <c r="E1" s="3" t="s">
        <v>19</v>
      </c>
    </row>
    <row r="2" spans="1:5" ht="15.75" x14ac:dyDescent="0.25">
      <c r="B2" s="147" t="s">
        <v>0</v>
      </c>
      <c r="C2" s="147"/>
      <c r="D2" s="147"/>
      <c r="E2" s="147"/>
    </row>
    <row r="3" spans="1:5" ht="15.75" customHeight="1" x14ac:dyDescent="0.25">
      <c r="B3" s="148" t="s">
        <v>585</v>
      </c>
      <c r="C3" s="148"/>
      <c r="D3" s="148"/>
      <c r="E3" s="148"/>
    </row>
    <row r="4" spans="1:5" ht="28.5" customHeight="1" x14ac:dyDescent="0.3">
      <c r="A4" s="89" t="s">
        <v>829</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5.5" customHeight="1" x14ac:dyDescent="0.25">
      <c r="A9" s="150" t="s">
        <v>5</v>
      </c>
      <c r="B9" s="151"/>
      <c r="C9" s="143" t="s">
        <v>663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14.25" customHeight="1" x14ac:dyDescent="0.25">
      <c r="A12" s="150" t="s">
        <v>10</v>
      </c>
      <c r="B12" s="151"/>
      <c r="C12" s="143" t="s">
        <v>11</v>
      </c>
      <c r="D12" s="143"/>
      <c r="E12" s="143"/>
    </row>
    <row r="13" spans="1:5" ht="27" customHeight="1" x14ac:dyDescent="0.25">
      <c r="A13" s="150" t="s">
        <v>12</v>
      </c>
      <c r="B13" s="151"/>
      <c r="C13" s="143" t="s">
        <v>451</v>
      </c>
      <c r="D13" s="144"/>
      <c r="E13" s="144"/>
    </row>
    <row r="14" spans="1:5" x14ac:dyDescent="0.25">
      <c r="A14" s="150" t="s">
        <v>13</v>
      </c>
      <c r="B14" s="151"/>
      <c r="C14" s="143" t="s">
        <v>664</v>
      </c>
      <c r="D14" s="144"/>
      <c r="E14" s="144"/>
    </row>
    <row r="15" spans="1:5" ht="26.25" customHeight="1" x14ac:dyDescent="0.25">
      <c r="A15" s="150" t="s">
        <v>14</v>
      </c>
      <c r="B15" s="151"/>
      <c r="C15" s="143" t="s">
        <v>15</v>
      </c>
      <c r="D15" s="144"/>
      <c r="E15" s="144"/>
    </row>
    <row r="16" spans="1:5" ht="26.25" customHeight="1" x14ac:dyDescent="0.25">
      <c r="A16" s="156" t="s">
        <v>16</v>
      </c>
      <c r="B16" s="157"/>
      <c r="C16" s="144" t="s">
        <v>17</v>
      </c>
      <c r="D16" s="143"/>
      <c r="E16" s="143"/>
    </row>
    <row r="17" spans="1:5" ht="42" customHeight="1" x14ac:dyDescent="0.25">
      <c r="A17" s="156" t="s">
        <v>18</v>
      </c>
      <c r="B17" s="157"/>
      <c r="C17" s="144" t="s">
        <v>480</v>
      </c>
      <c r="D17" s="143"/>
      <c r="E17" s="143"/>
    </row>
    <row r="18" spans="1:5" x14ac:dyDescent="0.25">
      <c r="B18" s="30"/>
      <c r="C18" s="11"/>
      <c r="D18" s="12"/>
      <c r="E18" s="12"/>
    </row>
    <row r="19" spans="1:5" ht="38.25" x14ac:dyDescent="0.25">
      <c r="A19" s="152" t="s">
        <v>20</v>
      </c>
      <c r="B19" s="153"/>
      <c r="C19" s="5" t="s">
        <v>21</v>
      </c>
      <c r="D19" s="6" t="s">
        <v>22</v>
      </c>
      <c r="E19" s="6" t="s">
        <v>23</v>
      </c>
    </row>
    <row r="20" spans="1:5" ht="31.5" x14ac:dyDescent="0.25">
      <c r="A20" s="154" t="s">
        <v>830</v>
      </c>
      <c r="B20" s="155"/>
      <c r="C20" s="7" t="s">
        <v>691</v>
      </c>
      <c r="D20" s="145"/>
      <c r="E20" s="146"/>
    </row>
    <row r="21" spans="1:5" x14ac:dyDescent="0.25">
      <c r="A21" s="158"/>
      <c r="B21" s="159"/>
      <c r="C21" s="4" t="s">
        <v>24</v>
      </c>
      <c r="D21" s="136"/>
      <c r="E21" s="137"/>
    </row>
    <row r="22" spans="1:5" x14ac:dyDescent="0.25">
      <c r="A22" s="158"/>
      <c r="B22" s="159"/>
      <c r="C22" s="4" t="s">
        <v>25</v>
      </c>
      <c r="D22" s="132">
        <v>0</v>
      </c>
      <c r="E22" s="133"/>
    </row>
    <row r="23" spans="1:5" x14ac:dyDescent="0.25">
      <c r="A23" s="160"/>
      <c r="B23" s="161"/>
      <c r="C23" s="8" t="s">
        <v>26</v>
      </c>
      <c r="D23" s="134">
        <f>D21*D22</f>
        <v>0</v>
      </c>
      <c r="E23" s="135"/>
    </row>
    <row r="24" spans="1:5" x14ac:dyDescent="0.25">
      <c r="A24" s="158"/>
      <c r="B24" s="159"/>
      <c r="C24" s="4" t="s">
        <v>27</v>
      </c>
      <c r="D24" s="136"/>
      <c r="E24" s="137"/>
    </row>
    <row r="25" spans="1:5" x14ac:dyDescent="0.25">
      <c r="A25" s="158"/>
      <c r="B25" s="159"/>
      <c r="C25" s="4" t="s">
        <v>28</v>
      </c>
      <c r="D25" s="136"/>
      <c r="E25" s="137"/>
    </row>
    <row r="26" spans="1:5" x14ac:dyDescent="0.25">
      <c r="A26" s="160"/>
      <c r="B26" s="161"/>
      <c r="C26" s="138" t="s">
        <v>29</v>
      </c>
      <c r="D26" s="139"/>
      <c r="E26" s="140"/>
    </row>
    <row r="27" spans="1:5" x14ac:dyDescent="0.25">
      <c r="A27" s="40" t="str">
        <f>$A$20</f>
        <v>14.</v>
      </c>
      <c r="B27" s="35" t="s">
        <v>142</v>
      </c>
      <c r="C27" s="21" t="s">
        <v>546</v>
      </c>
      <c r="D27" s="14"/>
      <c r="E27" s="14"/>
    </row>
    <row r="28" spans="1:5" x14ac:dyDescent="0.25">
      <c r="A28" s="40" t="str">
        <f t="shared" ref="A28:A77" si="0">$A$20</f>
        <v>14.</v>
      </c>
      <c r="B28" s="35" t="s">
        <v>178</v>
      </c>
      <c r="C28" s="21" t="s">
        <v>553</v>
      </c>
      <c r="D28" s="14"/>
      <c r="E28" s="14"/>
    </row>
    <row r="29" spans="1:5" ht="38.25" x14ac:dyDescent="0.25">
      <c r="A29" s="40" t="str">
        <f t="shared" si="0"/>
        <v>14.</v>
      </c>
      <c r="B29" s="35" t="s">
        <v>179</v>
      </c>
      <c r="C29" s="21" t="s">
        <v>678</v>
      </c>
      <c r="D29" s="14"/>
      <c r="E29" s="14"/>
    </row>
    <row r="30" spans="1:5" ht="38.25" x14ac:dyDescent="0.25">
      <c r="A30" s="40" t="str">
        <f t="shared" si="0"/>
        <v>14.</v>
      </c>
      <c r="B30" s="35" t="s">
        <v>180</v>
      </c>
      <c r="C30" s="21" t="s">
        <v>679</v>
      </c>
      <c r="D30" s="14"/>
      <c r="E30" s="14"/>
    </row>
    <row r="31" spans="1:5" x14ac:dyDescent="0.25">
      <c r="A31" s="40" t="str">
        <f t="shared" si="0"/>
        <v>14.</v>
      </c>
      <c r="B31" s="35" t="s">
        <v>181</v>
      </c>
      <c r="C31" s="21" t="s">
        <v>554</v>
      </c>
      <c r="D31" s="14"/>
      <c r="E31" s="14"/>
    </row>
    <row r="32" spans="1:5" ht="25.5" x14ac:dyDescent="0.25">
      <c r="A32" s="40" t="str">
        <f t="shared" si="0"/>
        <v>14.</v>
      </c>
      <c r="B32" s="35" t="s">
        <v>416</v>
      </c>
      <c r="C32" s="47" t="s">
        <v>680</v>
      </c>
      <c r="D32" s="14"/>
      <c r="E32" s="14"/>
    </row>
    <row r="33" spans="1:5" x14ac:dyDescent="0.25">
      <c r="A33" s="40" t="str">
        <f t="shared" si="0"/>
        <v>14.</v>
      </c>
      <c r="B33" s="35" t="s">
        <v>547</v>
      </c>
      <c r="C33" s="21" t="s">
        <v>681</v>
      </c>
      <c r="D33" s="14"/>
      <c r="E33" s="14"/>
    </row>
    <row r="34" spans="1:5" ht="25.5" customHeight="1" x14ac:dyDescent="0.25">
      <c r="A34" s="40" t="str">
        <f t="shared" si="0"/>
        <v>14.</v>
      </c>
      <c r="B34" s="35" t="s">
        <v>548</v>
      </c>
      <c r="C34" s="21" t="s">
        <v>555</v>
      </c>
      <c r="D34" s="14"/>
      <c r="E34" s="14"/>
    </row>
    <row r="35" spans="1:5" x14ac:dyDescent="0.25">
      <c r="A35" s="40" t="str">
        <f t="shared" si="0"/>
        <v>14.</v>
      </c>
      <c r="B35" s="35" t="s">
        <v>549</v>
      </c>
      <c r="C35" s="21" t="s">
        <v>665</v>
      </c>
      <c r="D35" s="14"/>
      <c r="E35" s="14"/>
    </row>
    <row r="36" spans="1:5" ht="15" customHeight="1" x14ac:dyDescent="0.25">
      <c r="A36" s="40" t="str">
        <f t="shared" si="0"/>
        <v>14.</v>
      </c>
      <c r="B36" s="35" t="s">
        <v>550</v>
      </c>
      <c r="C36" s="21" t="s">
        <v>852</v>
      </c>
      <c r="D36" s="14"/>
      <c r="E36" s="14"/>
    </row>
    <row r="37" spans="1:5" s="116" customFormat="1" ht="15" customHeight="1" x14ac:dyDescent="0.25">
      <c r="A37" s="40" t="str">
        <f t="shared" si="0"/>
        <v>14.</v>
      </c>
      <c r="B37" s="35" t="s">
        <v>551</v>
      </c>
      <c r="C37" s="21" t="s">
        <v>851</v>
      </c>
      <c r="D37" s="14"/>
      <c r="E37" s="14"/>
    </row>
    <row r="38" spans="1:5" ht="25.5" x14ac:dyDescent="0.25">
      <c r="A38" s="40" t="str">
        <f t="shared" si="0"/>
        <v>14.</v>
      </c>
      <c r="B38" s="35" t="s">
        <v>552</v>
      </c>
      <c r="C38" s="21" t="s">
        <v>556</v>
      </c>
      <c r="D38" s="14"/>
      <c r="E38" s="14"/>
    </row>
    <row r="39" spans="1:5" x14ac:dyDescent="0.25">
      <c r="A39" s="40" t="str">
        <f t="shared" si="0"/>
        <v>14.</v>
      </c>
      <c r="B39" s="35" t="s">
        <v>850</v>
      </c>
      <c r="C39" s="21" t="s">
        <v>557</v>
      </c>
      <c r="D39" s="14"/>
      <c r="E39" s="14"/>
    </row>
    <row r="40" spans="1:5" s="100" customFormat="1" x14ac:dyDescent="0.25">
      <c r="A40" s="40" t="str">
        <f t="shared" si="0"/>
        <v>14.</v>
      </c>
      <c r="B40" s="35" t="s">
        <v>143</v>
      </c>
      <c r="C40" s="21" t="s">
        <v>558</v>
      </c>
      <c r="D40" s="14"/>
      <c r="E40" s="14"/>
    </row>
    <row r="41" spans="1:5" s="100" customFormat="1" ht="38.25" customHeight="1" x14ac:dyDescent="0.25">
      <c r="A41" s="40" t="str">
        <f t="shared" si="0"/>
        <v>14.</v>
      </c>
      <c r="B41" s="35" t="s">
        <v>182</v>
      </c>
      <c r="C41" s="21" t="s">
        <v>559</v>
      </c>
      <c r="D41" s="14"/>
      <c r="E41" s="14"/>
    </row>
    <row r="42" spans="1:5" s="100" customFormat="1" x14ac:dyDescent="0.25">
      <c r="A42" s="40" t="str">
        <f t="shared" si="0"/>
        <v>14.</v>
      </c>
      <c r="B42" s="35" t="s">
        <v>183</v>
      </c>
      <c r="C42" s="21" t="s">
        <v>560</v>
      </c>
      <c r="D42" s="14"/>
      <c r="E42" s="14"/>
    </row>
    <row r="43" spans="1:5" s="100" customFormat="1" x14ac:dyDescent="0.25">
      <c r="A43" s="40" t="str">
        <f t="shared" si="0"/>
        <v>14.</v>
      </c>
      <c r="B43" s="35" t="s">
        <v>184</v>
      </c>
      <c r="C43" s="21" t="s">
        <v>561</v>
      </c>
      <c r="D43" s="14"/>
      <c r="E43" s="14"/>
    </row>
    <row r="44" spans="1:5" s="100" customFormat="1" x14ac:dyDescent="0.25">
      <c r="A44" s="40" t="str">
        <f t="shared" si="0"/>
        <v>14.</v>
      </c>
      <c r="B44" s="35" t="s">
        <v>185</v>
      </c>
      <c r="C44" s="21" t="s">
        <v>562</v>
      </c>
      <c r="D44" s="14"/>
      <c r="E44" s="14"/>
    </row>
    <row r="45" spans="1:5" s="100" customFormat="1" ht="25.5" x14ac:dyDescent="0.25">
      <c r="A45" s="40" t="str">
        <f t="shared" si="0"/>
        <v>14.</v>
      </c>
      <c r="B45" s="35" t="s">
        <v>186</v>
      </c>
      <c r="C45" s="21" t="s">
        <v>563</v>
      </c>
      <c r="D45" s="14"/>
      <c r="E45" s="14"/>
    </row>
    <row r="46" spans="1:5" s="100" customFormat="1" x14ac:dyDescent="0.25">
      <c r="A46" s="40" t="str">
        <f t="shared" si="0"/>
        <v>14.</v>
      </c>
      <c r="B46" s="35" t="s">
        <v>187</v>
      </c>
      <c r="C46" s="21" t="s">
        <v>564</v>
      </c>
      <c r="D46" s="14"/>
      <c r="E46" s="14"/>
    </row>
    <row r="47" spans="1:5" s="100" customFormat="1" ht="25.5" x14ac:dyDescent="0.25">
      <c r="A47" s="40" t="str">
        <f t="shared" si="0"/>
        <v>14.</v>
      </c>
      <c r="B47" s="35" t="s">
        <v>262</v>
      </c>
      <c r="C47" s="21" t="s">
        <v>565</v>
      </c>
      <c r="D47" s="14"/>
      <c r="E47" s="14"/>
    </row>
    <row r="48" spans="1:5" s="100" customFormat="1" x14ac:dyDescent="0.25">
      <c r="A48" s="40" t="str">
        <f t="shared" si="0"/>
        <v>14.</v>
      </c>
      <c r="B48" s="35" t="s">
        <v>263</v>
      </c>
      <c r="C48" s="21" t="s">
        <v>566</v>
      </c>
      <c r="D48" s="14"/>
      <c r="E48" s="14"/>
    </row>
    <row r="49" spans="1:5" s="100" customFormat="1" ht="39" customHeight="1" x14ac:dyDescent="0.25">
      <c r="A49" s="40" t="str">
        <f t="shared" si="0"/>
        <v>14.</v>
      </c>
      <c r="B49" s="35" t="s">
        <v>264</v>
      </c>
      <c r="C49" s="21" t="s">
        <v>567</v>
      </c>
      <c r="D49" s="14"/>
      <c r="E49" s="14"/>
    </row>
    <row r="50" spans="1:5" s="100" customFormat="1" x14ac:dyDescent="0.25">
      <c r="A50" s="40" t="str">
        <f t="shared" si="0"/>
        <v>14.</v>
      </c>
      <c r="B50" s="35" t="s">
        <v>144</v>
      </c>
      <c r="C50" s="21" t="s">
        <v>568</v>
      </c>
      <c r="D50" s="14"/>
      <c r="E50" s="14"/>
    </row>
    <row r="51" spans="1:5" s="100" customFormat="1" ht="26.25" customHeight="1" x14ac:dyDescent="0.25">
      <c r="A51" s="40" t="str">
        <f t="shared" si="0"/>
        <v>14.</v>
      </c>
      <c r="B51" s="35" t="s">
        <v>188</v>
      </c>
      <c r="C51" s="21" t="s">
        <v>692</v>
      </c>
      <c r="D51" s="14"/>
      <c r="E51" s="14"/>
    </row>
    <row r="52" spans="1:5" s="100" customFormat="1" x14ac:dyDescent="0.25">
      <c r="A52" s="40" t="str">
        <f t="shared" si="0"/>
        <v>14.</v>
      </c>
      <c r="B52" s="35" t="s">
        <v>189</v>
      </c>
      <c r="C52" s="21" t="s">
        <v>682</v>
      </c>
      <c r="D52" s="14"/>
      <c r="E52" s="14"/>
    </row>
    <row r="53" spans="1:5" s="100" customFormat="1" x14ac:dyDescent="0.25">
      <c r="A53" s="40" t="str">
        <f t="shared" si="0"/>
        <v>14.</v>
      </c>
      <c r="B53" s="35" t="s">
        <v>190</v>
      </c>
      <c r="C53" s="21" t="s">
        <v>683</v>
      </c>
      <c r="D53" s="14"/>
      <c r="E53" s="14"/>
    </row>
    <row r="54" spans="1:5" s="100" customFormat="1" x14ac:dyDescent="0.25">
      <c r="A54" s="40" t="str">
        <f t="shared" si="0"/>
        <v>14.</v>
      </c>
      <c r="B54" s="35" t="s">
        <v>192</v>
      </c>
      <c r="C54" s="21" t="s">
        <v>684</v>
      </c>
      <c r="D54" s="14"/>
      <c r="E54" s="14"/>
    </row>
    <row r="55" spans="1:5" s="100" customFormat="1" ht="25.5" x14ac:dyDescent="0.25">
      <c r="A55" s="40" t="str">
        <f t="shared" si="0"/>
        <v>14.</v>
      </c>
      <c r="B55" s="35" t="s">
        <v>267</v>
      </c>
      <c r="C55" s="21" t="s">
        <v>685</v>
      </c>
      <c r="D55" s="14"/>
      <c r="E55" s="14"/>
    </row>
    <row r="56" spans="1:5" s="100" customFormat="1" ht="25.5" x14ac:dyDescent="0.25">
      <c r="A56" s="40" t="str">
        <f t="shared" si="0"/>
        <v>14.</v>
      </c>
      <c r="B56" s="35" t="s">
        <v>268</v>
      </c>
      <c r="C56" s="21" t="s">
        <v>686</v>
      </c>
      <c r="D56" s="14"/>
      <c r="E56" s="14"/>
    </row>
    <row r="57" spans="1:5" s="100" customFormat="1" ht="25.5" x14ac:dyDescent="0.25">
      <c r="A57" s="40" t="str">
        <f t="shared" si="0"/>
        <v>14.</v>
      </c>
      <c r="B57" s="35" t="s">
        <v>269</v>
      </c>
      <c r="C57" s="21" t="s">
        <v>569</v>
      </c>
      <c r="D57" s="14"/>
      <c r="E57" s="14"/>
    </row>
    <row r="58" spans="1:5" s="100" customFormat="1" x14ac:dyDescent="0.25">
      <c r="A58" s="40" t="str">
        <f t="shared" si="0"/>
        <v>14.</v>
      </c>
      <c r="B58" s="35" t="s">
        <v>35</v>
      </c>
      <c r="C58" s="21" t="s">
        <v>570</v>
      </c>
      <c r="D58" s="14"/>
      <c r="E58" s="14"/>
    </row>
    <row r="59" spans="1:5" s="100" customFormat="1" ht="25.5" x14ac:dyDescent="0.25">
      <c r="A59" s="40" t="str">
        <f t="shared" si="0"/>
        <v>14.</v>
      </c>
      <c r="B59" s="35" t="s">
        <v>44</v>
      </c>
      <c r="C59" s="21" t="s">
        <v>571</v>
      </c>
      <c r="D59" s="14"/>
      <c r="E59" s="14"/>
    </row>
    <row r="60" spans="1:5" s="100" customFormat="1" x14ac:dyDescent="0.25">
      <c r="A60" s="40" t="str">
        <f t="shared" si="0"/>
        <v>14.</v>
      </c>
      <c r="B60" s="35" t="s">
        <v>36</v>
      </c>
      <c r="C60" s="21" t="s">
        <v>572</v>
      </c>
      <c r="D60" s="14"/>
      <c r="E60" s="14"/>
    </row>
    <row r="61" spans="1:5" s="100" customFormat="1" x14ac:dyDescent="0.25">
      <c r="A61" s="40" t="str">
        <f t="shared" si="0"/>
        <v>14.</v>
      </c>
      <c r="B61" s="35" t="s">
        <v>37</v>
      </c>
      <c r="C61" s="21" t="s">
        <v>573</v>
      </c>
      <c r="D61" s="14"/>
      <c r="E61" s="14"/>
    </row>
    <row r="62" spans="1:5" s="100" customFormat="1" x14ac:dyDescent="0.25">
      <c r="A62" s="40" t="str">
        <f t="shared" si="0"/>
        <v>14.</v>
      </c>
      <c r="B62" s="35" t="s">
        <v>38</v>
      </c>
      <c r="C62" s="21" t="s">
        <v>574</v>
      </c>
      <c r="D62" s="14"/>
      <c r="E62" s="14"/>
    </row>
    <row r="63" spans="1:5" s="100" customFormat="1" x14ac:dyDescent="0.25">
      <c r="A63" s="40" t="str">
        <f t="shared" si="0"/>
        <v>14.</v>
      </c>
      <c r="B63" s="35" t="s">
        <v>45</v>
      </c>
      <c r="C63" s="21" t="s">
        <v>575</v>
      </c>
      <c r="D63" s="14"/>
      <c r="E63" s="14"/>
    </row>
    <row r="64" spans="1:5" s="100" customFormat="1" ht="25.5" x14ac:dyDescent="0.25">
      <c r="A64" s="40" t="str">
        <f t="shared" si="0"/>
        <v>14.</v>
      </c>
      <c r="B64" s="35" t="s">
        <v>193</v>
      </c>
      <c r="C64" s="21" t="s">
        <v>576</v>
      </c>
      <c r="D64" s="14"/>
      <c r="E64" s="14"/>
    </row>
    <row r="65" spans="1:5" s="100" customFormat="1" ht="26.25" customHeight="1" x14ac:dyDescent="0.25">
      <c r="A65" s="40" t="str">
        <f t="shared" si="0"/>
        <v>14.</v>
      </c>
      <c r="B65" s="35" t="s">
        <v>194</v>
      </c>
      <c r="C65" s="21" t="s">
        <v>577</v>
      </c>
      <c r="D65" s="14"/>
      <c r="E65" s="14"/>
    </row>
    <row r="66" spans="1:5" s="100" customFormat="1" ht="25.5" x14ac:dyDescent="0.25">
      <c r="A66" s="40" t="str">
        <f t="shared" si="0"/>
        <v>14.</v>
      </c>
      <c r="B66" s="35" t="s">
        <v>195</v>
      </c>
      <c r="C66" s="21" t="s">
        <v>578</v>
      </c>
      <c r="D66" s="14"/>
      <c r="E66" s="14"/>
    </row>
    <row r="67" spans="1:5" s="100" customFormat="1" ht="39.75" customHeight="1" x14ac:dyDescent="0.25">
      <c r="A67" s="40" t="str">
        <f t="shared" si="0"/>
        <v>14.</v>
      </c>
      <c r="B67" s="35" t="s">
        <v>331</v>
      </c>
      <c r="C67" s="21" t="s">
        <v>579</v>
      </c>
      <c r="D67" s="14"/>
      <c r="E67" s="14"/>
    </row>
    <row r="68" spans="1:5" s="100" customFormat="1" x14ac:dyDescent="0.25">
      <c r="A68" s="40" t="str">
        <f t="shared" si="0"/>
        <v>14.</v>
      </c>
      <c r="B68" s="35" t="s">
        <v>147</v>
      </c>
      <c r="C68" s="21" t="s">
        <v>255</v>
      </c>
      <c r="D68" s="14"/>
      <c r="E68" s="14"/>
    </row>
    <row r="69" spans="1:5" s="100" customFormat="1" ht="25.5" x14ac:dyDescent="0.25">
      <c r="A69" s="40" t="str">
        <f t="shared" si="0"/>
        <v>14.</v>
      </c>
      <c r="B69" s="35" t="s">
        <v>175</v>
      </c>
      <c r="C69" s="21" t="s">
        <v>687</v>
      </c>
      <c r="D69" s="14"/>
      <c r="E69" s="14"/>
    </row>
    <row r="70" spans="1:5" s="100" customFormat="1" ht="26.25" customHeight="1" x14ac:dyDescent="0.25">
      <c r="A70" s="40" t="str">
        <f t="shared" si="0"/>
        <v>14.</v>
      </c>
      <c r="B70" s="35" t="s">
        <v>176</v>
      </c>
      <c r="C70" s="21" t="s">
        <v>688</v>
      </c>
      <c r="D70" s="14"/>
      <c r="E70" s="14"/>
    </row>
    <row r="71" spans="1:5" s="100" customFormat="1" ht="25.5" x14ac:dyDescent="0.25">
      <c r="A71" s="40" t="str">
        <f t="shared" si="0"/>
        <v>14.</v>
      </c>
      <c r="B71" s="35" t="s">
        <v>177</v>
      </c>
      <c r="C71" s="21" t="s">
        <v>689</v>
      </c>
      <c r="D71" s="14"/>
      <c r="E71" s="14"/>
    </row>
    <row r="72" spans="1:5" s="100" customFormat="1" x14ac:dyDescent="0.25">
      <c r="A72" s="40" t="str">
        <f t="shared" si="0"/>
        <v>14.</v>
      </c>
      <c r="B72" s="35" t="s">
        <v>59</v>
      </c>
      <c r="C72" s="21" t="s">
        <v>580</v>
      </c>
      <c r="D72" s="14"/>
      <c r="E72" s="14"/>
    </row>
    <row r="73" spans="1:5" s="100" customFormat="1" x14ac:dyDescent="0.25">
      <c r="A73" s="40" t="str">
        <f t="shared" si="0"/>
        <v>14.</v>
      </c>
      <c r="B73" s="35" t="s">
        <v>75</v>
      </c>
      <c r="C73" s="21" t="s">
        <v>581</v>
      </c>
      <c r="D73" s="14"/>
      <c r="E73" s="14"/>
    </row>
    <row r="74" spans="1:5" s="100" customFormat="1" ht="38.25" x14ac:dyDescent="0.25">
      <c r="A74" s="40" t="str">
        <f t="shared" si="0"/>
        <v>14.</v>
      </c>
      <c r="B74" s="35" t="s">
        <v>76</v>
      </c>
      <c r="C74" s="21" t="s">
        <v>582</v>
      </c>
      <c r="D74" s="14"/>
      <c r="E74" s="14"/>
    </row>
    <row r="75" spans="1:5" s="100" customFormat="1" x14ac:dyDescent="0.25">
      <c r="A75" s="40" t="str">
        <f t="shared" si="0"/>
        <v>14.</v>
      </c>
      <c r="B75" s="35" t="s">
        <v>77</v>
      </c>
      <c r="C75" s="21" t="s">
        <v>690</v>
      </c>
      <c r="D75" s="14"/>
      <c r="E75" s="14"/>
    </row>
    <row r="76" spans="1:5" s="100" customFormat="1" ht="38.25" x14ac:dyDescent="0.25">
      <c r="A76" s="40" t="str">
        <f t="shared" si="0"/>
        <v>14.</v>
      </c>
      <c r="B76" s="35" t="s">
        <v>78</v>
      </c>
      <c r="C76" s="21" t="s">
        <v>583</v>
      </c>
      <c r="D76" s="14"/>
      <c r="E76" s="14"/>
    </row>
    <row r="77" spans="1:5" s="100" customFormat="1" ht="15.75" thickBot="1" x14ac:dyDescent="0.3">
      <c r="A77" s="40" t="str">
        <f t="shared" si="0"/>
        <v>14.</v>
      </c>
      <c r="B77" s="35" t="s">
        <v>79</v>
      </c>
      <c r="C77" s="21" t="s">
        <v>584</v>
      </c>
      <c r="D77" s="14"/>
      <c r="E77" s="14"/>
    </row>
    <row r="78" spans="1:5" x14ac:dyDescent="0.25">
      <c r="A78" s="173"/>
      <c r="B78" s="174"/>
      <c r="C78" s="16" t="s">
        <v>30</v>
      </c>
      <c r="D78" s="141">
        <v>52201</v>
      </c>
      <c r="E78" s="142"/>
    </row>
    <row r="79" spans="1:5" x14ac:dyDescent="0.25">
      <c r="A79" s="158"/>
      <c r="B79" s="159"/>
      <c r="C79" s="10" t="s">
        <v>31</v>
      </c>
      <c r="D79" s="132" t="s">
        <v>32</v>
      </c>
      <c r="E79" s="133"/>
    </row>
  </sheetData>
  <mergeCells count="46">
    <mergeCell ref="A24:B24"/>
    <mergeCell ref="A25:B25"/>
    <mergeCell ref="A26:B26"/>
    <mergeCell ref="A78:B78"/>
    <mergeCell ref="A79:B79"/>
    <mergeCell ref="A19:B19"/>
    <mergeCell ref="A20:B20"/>
    <mergeCell ref="A21:B21"/>
    <mergeCell ref="A22:B22"/>
    <mergeCell ref="A23:B23"/>
    <mergeCell ref="A13:B13"/>
    <mergeCell ref="A14:B14"/>
    <mergeCell ref="A15:B15"/>
    <mergeCell ref="A16:B16"/>
    <mergeCell ref="A17:B17"/>
    <mergeCell ref="A8:B8"/>
    <mergeCell ref="A9:B9"/>
    <mergeCell ref="A10:B10"/>
    <mergeCell ref="A11:B11"/>
    <mergeCell ref="A12:B12"/>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79:E79"/>
    <mergeCell ref="D22:E22"/>
    <mergeCell ref="D23:E23"/>
    <mergeCell ref="D24:E24"/>
    <mergeCell ref="D25:E25"/>
    <mergeCell ref="C26:E26"/>
    <mergeCell ref="D78:E78"/>
  </mergeCells>
  <pageMargins left="0.25" right="0.25" top="0.41666666666666669" bottom="0.39583333333333331" header="0.3" footer="0.3"/>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63"/>
  <sheetViews>
    <sheetView showGridLines="0" view="pageLayout" topLeftCell="A61" zoomScaleNormal="100" workbookViewId="0">
      <selection activeCell="C33" sqref="C33"/>
    </sheetView>
  </sheetViews>
  <sheetFormatPr defaultRowHeight="15" x14ac:dyDescent="0.25"/>
  <cols>
    <col min="1" max="1" width="4.7109375" style="75" customWidth="1"/>
    <col min="2" max="2" width="6" style="44" customWidth="1"/>
    <col min="3" max="3" width="55.7109375" customWidth="1"/>
    <col min="4" max="5" width="15.7109375" customWidth="1"/>
  </cols>
  <sheetData>
    <row r="1" spans="1:5" x14ac:dyDescent="0.25">
      <c r="B1" s="42"/>
      <c r="C1" s="1"/>
      <c r="D1" s="2"/>
      <c r="E1" s="3" t="s">
        <v>19</v>
      </c>
    </row>
    <row r="2" spans="1:5" ht="15.75" x14ac:dyDescent="0.25">
      <c r="B2" s="147" t="s">
        <v>0</v>
      </c>
      <c r="C2" s="147"/>
      <c r="D2" s="147"/>
      <c r="E2" s="147"/>
    </row>
    <row r="3" spans="1:5" ht="15.75" customHeight="1" x14ac:dyDescent="0.25">
      <c r="B3" s="148" t="s">
        <v>585</v>
      </c>
      <c r="C3" s="148"/>
      <c r="D3" s="148"/>
      <c r="E3" s="148"/>
    </row>
    <row r="4" spans="1:5" ht="22.5" customHeight="1" x14ac:dyDescent="0.3">
      <c r="A4" s="89" t="s">
        <v>706</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37.5" customHeight="1" x14ac:dyDescent="0.25">
      <c r="A17" s="156" t="s">
        <v>18</v>
      </c>
      <c r="B17" s="157"/>
      <c r="C17" s="144" t="s">
        <v>480</v>
      </c>
      <c r="D17" s="143"/>
      <c r="E17" s="143"/>
    </row>
    <row r="18" spans="1:5" x14ac:dyDescent="0.25">
      <c r="B18" s="43"/>
      <c r="C18" s="11"/>
      <c r="D18" s="12"/>
      <c r="E18" s="12"/>
    </row>
    <row r="19" spans="1:5" ht="38.25" x14ac:dyDescent="0.25">
      <c r="A19" s="152" t="s">
        <v>20</v>
      </c>
      <c r="B19" s="153"/>
      <c r="C19" s="5" t="s">
        <v>21</v>
      </c>
      <c r="D19" s="6" t="s">
        <v>22</v>
      </c>
      <c r="E19" s="6" t="s">
        <v>23</v>
      </c>
    </row>
    <row r="20" spans="1:5" ht="31.5" x14ac:dyDescent="0.25">
      <c r="A20" s="154" t="s">
        <v>422</v>
      </c>
      <c r="B20" s="155"/>
      <c r="C20" s="7" t="s">
        <v>460</v>
      </c>
      <c r="D20" s="145"/>
      <c r="E20" s="146"/>
    </row>
    <row r="21" spans="1:5" x14ac:dyDescent="0.25">
      <c r="A21" s="158"/>
      <c r="B21" s="159"/>
      <c r="C21" s="4" t="s">
        <v>24</v>
      </c>
      <c r="D21" s="136">
        <v>1</v>
      </c>
      <c r="E21" s="137"/>
    </row>
    <row r="22" spans="1:5" x14ac:dyDescent="0.25">
      <c r="A22" s="158"/>
      <c r="B22" s="159"/>
      <c r="C22" s="4" t="s">
        <v>25</v>
      </c>
      <c r="D22" s="132">
        <v>0</v>
      </c>
      <c r="E22" s="133"/>
    </row>
    <row r="23" spans="1:5" x14ac:dyDescent="0.25">
      <c r="A23" s="160"/>
      <c r="B23" s="161"/>
      <c r="C23" s="8" t="s">
        <v>26</v>
      </c>
      <c r="D23" s="134">
        <f>D21*D22</f>
        <v>0</v>
      </c>
      <c r="E23" s="135"/>
    </row>
    <row r="24" spans="1:5" x14ac:dyDescent="0.25">
      <c r="A24" s="158"/>
      <c r="B24" s="159"/>
      <c r="C24" s="4" t="s">
        <v>27</v>
      </c>
      <c r="D24" s="136"/>
      <c r="E24" s="137"/>
    </row>
    <row r="25" spans="1:5" x14ac:dyDescent="0.25">
      <c r="A25" s="158"/>
      <c r="B25" s="159"/>
      <c r="C25" s="4" t="s">
        <v>28</v>
      </c>
      <c r="D25" s="136"/>
      <c r="E25" s="137"/>
    </row>
    <row r="26" spans="1:5" x14ac:dyDescent="0.25">
      <c r="A26" s="160"/>
      <c r="B26" s="161"/>
      <c r="C26" s="138" t="s">
        <v>29</v>
      </c>
      <c r="D26" s="139"/>
      <c r="E26" s="140"/>
    </row>
    <row r="27" spans="1:5" ht="38.25" x14ac:dyDescent="0.25">
      <c r="A27" s="40" t="str">
        <f>$A$20</f>
        <v>15.</v>
      </c>
      <c r="B27" s="35" t="s">
        <v>142</v>
      </c>
      <c r="C27" s="21" t="s">
        <v>481</v>
      </c>
      <c r="D27" s="14"/>
      <c r="E27" s="14"/>
    </row>
    <row r="28" spans="1:5" ht="63.75" x14ac:dyDescent="0.25">
      <c r="A28" s="40" t="str">
        <f t="shared" ref="A28:A61" si="0">$A$20</f>
        <v>15.</v>
      </c>
      <c r="B28" s="35" t="s">
        <v>143</v>
      </c>
      <c r="C28" s="21" t="s">
        <v>461</v>
      </c>
      <c r="D28" s="14"/>
      <c r="E28" s="14"/>
    </row>
    <row r="29" spans="1:5" ht="25.5" x14ac:dyDescent="0.25">
      <c r="A29" s="40" t="str">
        <f t="shared" si="0"/>
        <v>15.</v>
      </c>
      <c r="B29" s="35" t="s">
        <v>144</v>
      </c>
      <c r="C29" s="21" t="s">
        <v>492</v>
      </c>
      <c r="D29" s="14"/>
      <c r="E29" s="14"/>
    </row>
    <row r="30" spans="1:5" ht="25.5" x14ac:dyDescent="0.25">
      <c r="A30" s="40" t="str">
        <f t="shared" si="0"/>
        <v>15.</v>
      </c>
      <c r="B30" s="35" t="s">
        <v>145</v>
      </c>
      <c r="C30" s="21" t="s">
        <v>462</v>
      </c>
      <c r="D30" s="14"/>
      <c r="E30" s="14"/>
    </row>
    <row r="31" spans="1:5" ht="38.25" x14ac:dyDescent="0.25">
      <c r="A31" s="40" t="str">
        <f t="shared" si="0"/>
        <v>15.</v>
      </c>
      <c r="B31" s="35" t="s">
        <v>146</v>
      </c>
      <c r="C31" s="21" t="s">
        <v>463</v>
      </c>
      <c r="D31" s="14"/>
      <c r="E31" s="14"/>
    </row>
    <row r="32" spans="1:5" ht="25.5" x14ac:dyDescent="0.25">
      <c r="A32" s="40" t="str">
        <f t="shared" si="0"/>
        <v>15.</v>
      </c>
      <c r="B32" s="35" t="s">
        <v>147</v>
      </c>
      <c r="C32" s="21" t="s">
        <v>464</v>
      </c>
      <c r="D32" s="14"/>
      <c r="E32" s="14"/>
    </row>
    <row r="33" spans="1:5" ht="25.5" x14ac:dyDescent="0.25">
      <c r="A33" s="40" t="str">
        <f t="shared" si="0"/>
        <v>15.</v>
      </c>
      <c r="B33" s="35" t="s">
        <v>148</v>
      </c>
      <c r="C33" s="22" t="s">
        <v>839</v>
      </c>
      <c r="D33" s="14"/>
      <c r="E33" s="14"/>
    </row>
    <row r="34" spans="1:5" ht="25.5" x14ac:dyDescent="0.25">
      <c r="A34" s="40" t="str">
        <f t="shared" si="0"/>
        <v>15.</v>
      </c>
      <c r="B34" s="35" t="s">
        <v>75</v>
      </c>
      <c r="C34" s="21" t="s">
        <v>533</v>
      </c>
      <c r="D34" s="14"/>
      <c r="E34" s="14"/>
    </row>
    <row r="35" spans="1:5" ht="25.5" x14ac:dyDescent="0.25">
      <c r="A35" s="40" t="str">
        <f t="shared" si="0"/>
        <v>15.</v>
      </c>
      <c r="B35" s="35" t="s">
        <v>76</v>
      </c>
      <c r="C35" s="21" t="s">
        <v>482</v>
      </c>
      <c r="D35" s="14"/>
      <c r="E35" s="14"/>
    </row>
    <row r="36" spans="1:5" x14ac:dyDescent="0.25">
      <c r="A36" s="40" t="str">
        <f t="shared" si="0"/>
        <v>15.</v>
      </c>
      <c r="B36" s="35" t="s">
        <v>77</v>
      </c>
      <c r="C36" s="21" t="s">
        <v>465</v>
      </c>
      <c r="D36" s="14"/>
      <c r="E36" s="14"/>
    </row>
    <row r="37" spans="1:5" ht="25.5" x14ac:dyDescent="0.25">
      <c r="A37" s="40" t="str">
        <f t="shared" si="0"/>
        <v>15.</v>
      </c>
      <c r="B37" s="35" t="s">
        <v>78</v>
      </c>
      <c r="C37" s="21" t="s">
        <v>483</v>
      </c>
      <c r="D37" s="14"/>
      <c r="E37" s="14"/>
    </row>
    <row r="38" spans="1:5" x14ac:dyDescent="0.25">
      <c r="A38" s="40" t="str">
        <f t="shared" si="0"/>
        <v>15.</v>
      </c>
      <c r="B38" s="35" t="s">
        <v>149</v>
      </c>
      <c r="C38" s="22" t="s">
        <v>466</v>
      </c>
      <c r="D38" s="14"/>
      <c r="E38" s="14"/>
    </row>
    <row r="39" spans="1:5" ht="25.5" x14ac:dyDescent="0.25">
      <c r="A39" s="40" t="str">
        <f t="shared" si="0"/>
        <v>15.</v>
      </c>
      <c r="B39" s="35" t="s">
        <v>82</v>
      </c>
      <c r="C39" s="21" t="s">
        <v>484</v>
      </c>
      <c r="D39" s="14"/>
      <c r="E39" s="14"/>
    </row>
    <row r="40" spans="1:5" x14ac:dyDescent="0.25">
      <c r="A40" s="40" t="str">
        <f t="shared" si="0"/>
        <v>15.</v>
      </c>
      <c r="B40" s="35" t="s">
        <v>84</v>
      </c>
      <c r="C40" s="21" t="s">
        <v>467</v>
      </c>
      <c r="D40" s="14"/>
      <c r="E40" s="14"/>
    </row>
    <row r="41" spans="1:5" x14ac:dyDescent="0.25">
      <c r="A41" s="40" t="str">
        <f t="shared" si="0"/>
        <v>15.</v>
      </c>
      <c r="B41" s="35" t="s">
        <v>88</v>
      </c>
      <c r="C41" s="21" t="s">
        <v>485</v>
      </c>
      <c r="D41" s="14"/>
      <c r="E41" s="14"/>
    </row>
    <row r="42" spans="1:5" ht="51" x14ac:dyDescent="0.25">
      <c r="A42" s="40" t="str">
        <f t="shared" si="0"/>
        <v>15.</v>
      </c>
      <c r="B42" s="35" t="s">
        <v>493</v>
      </c>
      <c r="C42" s="21" t="s">
        <v>534</v>
      </c>
      <c r="D42" s="14"/>
      <c r="E42" s="14"/>
    </row>
    <row r="43" spans="1:5" x14ac:dyDescent="0.25">
      <c r="A43" s="40" t="str">
        <f t="shared" si="0"/>
        <v>15.</v>
      </c>
      <c r="B43" s="35" t="s">
        <v>494</v>
      </c>
      <c r="C43" s="21" t="s">
        <v>468</v>
      </c>
      <c r="D43" s="14"/>
      <c r="E43" s="14"/>
    </row>
    <row r="44" spans="1:5" x14ac:dyDescent="0.25">
      <c r="A44" s="40" t="str">
        <f t="shared" si="0"/>
        <v>15.</v>
      </c>
      <c r="B44" s="35" t="s">
        <v>495</v>
      </c>
      <c r="C44" s="21" t="s">
        <v>469</v>
      </c>
      <c r="D44" s="14"/>
      <c r="E44" s="14"/>
    </row>
    <row r="45" spans="1:5" x14ac:dyDescent="0.25">
      <c r="A45" s="40" t="str">
        <f t="shared" si="0"/>
        <v>15.</v>
      </c>
      <c r="B45" s="35" t="s">
        <v>496</v>
      </c>
      <c r="C45" s="21" t="s">
        <v>486</v>
      </c>
      <c r="D45" s="14"/>
      <c r="E45" s="14"/>
    </row>
    <row r="46" spans="1:5" ht="25.5" x14ac:dyDescent="0.25">
      <c r="A46" s="40" t="str">
        <f t="shared" si="0"/>
        <v>15.</v>
      </c>
      <c r="B46" s="35" t="s">
        <v>497</v>
      </c>
      <c r="C46" s="21" t="s">
        <v>487</v>
      </c>
      <c r="D46" s="14"/>
      <c r="E46" s="14"/>
    </row>
    <row r="47" spans="1:5" x14ac:dyDescent="0.25">
      <c r="A47" s="40" t="str">
        <f t="shared" si="0"/>
        <v>15.</v>
      </c>
      <c r="B47" s="35" t="s">
        <v>498</v>
      </c>
      <c r="C47" s="21" t="s">
        <v>470</v>
      </c>
      <c r="D47" s="14"/>
      <c r="E47" s="14"/>
    </row>
    <row r="48" spans="1:5" x14ac:dyDescent="0.25">
      <c r="A48" s="40" t="str">
        <f t="shared" si="0"/>
        <v>15.</v>
      </c>
      <c r="B48" s="35" t="s">
        <v>499</v>
      </c>
      <c r="C48" s="21" t="s">
        <v>488</v>
      </c>
      <c r="D48" s="14"/>
      <c r="E48" s="14"/>
    </row>
    <row r="49" spans="1:5" ht="63.75" x14ac:dyDescent="0.25">
      <c r="A49" s="40" t="str">
        <f t="shared" si="0"/>
        <v>15.</v>
      </c>
      <c r="B49" s="35" t="s">
        <v>500</v>
      </c>
      <c r="C49" s="21" t="s">
        <v>489</v>
      </c>
      <c r="D49" s="14"/>
      <c r="E49" s="14"/>
    </row>
    <row r="50" spans="1:5" ht="25.5" x14ac:dyDescent="0.25">
      <c r="A50" s="40" t="str">
        <f t="shared" si="0"/>
        <v>15.</v>
      </c>
      <c r="B50" s="35" t="s">
        <v>501</v>
      </c>
      <c r="C50" s="21" t="s">
        <v>849</v>
      </c>
      <c r="D50" s="14"/>
      <c r="E50" s="14"/>
    </row>
    <row r="51" spans="1:5" s="92" customFormat="1" ht="25.5" x14ac:dyDescent="0.25">
      <c r="A51" s="40" t="str">
        <f t="shared" si="0"/>
        <v>15.</v>
      </c>
      <c r="B51" s="35" t="s">
        <v>61</v>
      </c>
      <c r="C51" s="15" t="s">
        <v>478</v>
      </c>
      <c r="D51" s="14"/>
      <c r="E51" s="14"/>
    </row>
    <row r="52" spans="1:5" x14ac:dyDescent="0.25">
      <c r="A52" s="160"/>
      <c r="B52" s="161"/>
      <c r="C52" s="138" t="s">
        <v>97</v>
      </c>
      <c r="D52" s="139"/>
      <c r="E52" s="140"/>
    </row>
    <row r="53" spans="1:5" x14ac:dyDescent="0.25">
      <c r="A53" s="40" t="str">
        <f t="shared" si="0"/>
        <v>15.</v>
      </c>
      <c r="B53" s="35" t="s">
        <v>150</v>
      </c>
      <c r="C53" s="21" t="s">
        <v>471</v>
      </c>
      <c r="D53" s="14"/>
      <c r="E53" s="14"/>
    </row>
    <row r="54" spans="1:5" x14ac:dyDescent="0.25">
      <c r="A54" s="40" t="str">
        <f t="shared" si="0"/>
        <v>15.</v>
      </c>
      <c r="B54" s="35" t="s">
        <v>151</v>
      </c>
      <c r="C54" s="21" t="s">
        <v>472</v>
      </c>
      <c r="D54" s="14"/>
      <c r="E54" s="14"/>
    </row>
    <row r="55" spans="1:5" x14ac:dyDescent="0.25">
      <c r="A55" s="40" t="str">
        <f t="shared" si="0"/>
        <v>15.</v>
      </c>
      <c r="B55" s="35" t="s">
        <v>65</v>
      </c>
      <c r="C55" s="21" t="s">
        <v>490</v>
      </c>
      <c r="D55" s="14"/>
      <c r="E55" s="14"/>
    </row>
    <row r="56" spans="1:5" x14ac:dyDescent="0.25">
      <c r="A56" s="40" t="str">
        <f t="shared" si="0"/>
        <v>15.</v>
      </c>
      <c r="B56" s="35" t="s">
        <v>152</v>
      </c>
      <c r="C56" s="21" t="s">
        <v>473</v>
      </c>
      <c r="D56" s="14"/>
      <c r="E56" s="14"/>
    </row>
    <row r="57" spans="1:5" x14ac:dyDescent="0.25">
      <c r="A57" s="40" t="str">
        <f t="shared" si="0"/>
        <v>15.</v>
      </c>
      <c r="B57" s="35" t="s">
        <v>66</v>
      </c>
      <c r="C57" s="21" t="s">
        <v>474</v>
      </c>
      <c r="D57" s="14"/>
      <c r="E57" s="14"/>
    </row>
    <row r="58" spans="1:5" x14ac:dyDescent="0.25">
      <c r="A58" s="40" t="str">
        <f t="shared" si="0"/>
        <v>15.</v>
      </c>
      <c r="B58" s="35" t="s">
        <v>67</v>
      </c>
      <c r="C58" s="21" t="s">
        <v>475</v>
      </c>
      <c r="D58" s="14"/>
      <c r="E58" s="14"/>
    </row>
    <row r="59" spans="1:5" x14ac:dyDescent="0.25">
      <c r="A59" s="40" t="str">
        <f t="shared" si="0"/>
        <v>15.</v>
      </c>
      <c r="B59" s="35" t="s">
        <v>153</v>
      </c>
      <c r="C59" s="21" t="s">
        <v>476</v>
      </c>
      <c r="D59" s="14"/>
      <c r="E59" s="14"/>
    </row>
    <row r="60" spans="1:5" x14ac:dyDescent="0.25">
      <c r="A60" s="40" t="str">
        <f t="shared" si="0"/>
        <v>15.</v>
      </c>
      <c r="B60" s="35" t="s">
        <v>68</v>
      </c>
      <c r="C60" s="21" t="s">
        <v>477</v>
      </c>
      <c r="D60" s="14"/>
      <c r="E60" s="14"/>
    </row>
    <row r="61" spans="1:5" ht="16.5" customHeight="1" thickBot="1" x14ac:dyDescent="0.3">
      <c r="A61" s="40" t="str">
        <f t="shared" si="0"/>
        <v>15.</v>
      </c>
      <c r="B61" s="35" t="s">
        <v>69</v>
      </c>
      <c r="C61" s="21" t="s">
        <v>466</v>
      </c>
      <c r="D61" s="14"/>
      <c r="E61" s="14"/>
    </row>
    <row r="62" spans="1:5" x14ac:dyDescent="0.25">
      <c r="A62" s="67"/>
      <c r="B62" s="52"/>
      <c r="C62" s="16" t="s">
        <v>30</v>
      </c>
      <c r="D62" s="141">
        <v>52201</v>
      </c>
      <c r="E62" s="142"/>
    </row>
    <row r="63" spans="1:5" x14ac:dyDescent="0.25">
      <c r="A63" s="58"/>
      <c r="B63" s="51"/>
      <c r="C63" s="10" t="s">
        <v>31</v>
      </c>
      <c r="D63" s="132" t="s">
        <v>32</v>
      </c>
      <c r="E63" s="133"/>
    </row>
  </sheetData>
  <mergeCells count="46">
    <mergeCell ref="A52:B52"/>
    <mergeCell ref="C52:E52"/>
    <mergeCell ref="A24:B24"/>
    <mergeCell ref="A25:B25"/>
    <mergeCell ref="A26:B26"/>
    <mergeCell ref="A19:B19"/>
    <mergeCell ref="A20:B20"/>
    <mergeCell ref="A21:B21"/>
    <mergeCell ref="A22:B22"/>
    <mergeCell ref="A23:B23"/>
    <mergeCell ref="A13:B13"/>
    <mergeCell ref="A14:B14"/>
    <mergeCell ref="A15:B15"/>
    <mergeCell ref="A16:B16"/>
    <mergeCell ref="A17:B17"/>
    <mergeCell ref="A8:B8"/>
    <mergeCell ref="A9:B9"/>
    <mergeCell ref="A10:B10"/>
    <mergeCell ref="A11:B11"/>
    <mergeCell ref="A12:B12"/>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63:E63"/>
    <mergeCell ref="D22:E22"/>
    <mergeCell ref="D23:E23"/>
    <mergeCell ref="D24:E24"/>
    <mergeCell ref="D25:E25"/>
    <mergeCell ref="C26:E26"/>
    <mergeCell ref="D62:E62"/>
  </mergeCells>
  <pageMargins left="0.25" right="0.25" top="0.32291666666666669" bottom="0.35416666666666669" header="0.3" footer="0.3"/>
  <pageSetup paperSize="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107"/>
  <sheetViews>
    <sheetView showGridLines="0" view="pageLayout" topLeftCell="A106" zoomScale="90" zoomScaleNormal="100" zoomScalePageLayoutView="90" workbookViewId="0">
      <selection activeCell="C10" sqref="C10:E10"/>
    </sheetView>
  </sheetViews>
  <sheetFormatPr defaultColWidth="9.140625" defaultRowHeight="15" x14ac:dyDescent="0.25"/>
  <cols>
    <col min="1" max="1" width="5" style="99" customWidth="1"/>
    <col min="2" max="2" width="4.7109375" style="99" customWidth="1"/>
    <col min="3" max="3" width="55.7109375" style="99" customWidth="1"/>
    <col min="4" max="5" width="15.7109375" style="99" customWidth="1"/>
    <col min="6" max="16384" width="9.140625" style="99"/>
  </cols>
  <sheetData>
    <row r="1" spans="1:5" x14ac:dyDescent="0.25">
      <c r="B1" s="17"/>
      <c r="C1" s="1"/>
      <c r="D1" s="2"/>
      <c r="E1" s="3" t="s">
        <v>19</v>
      </c>
    </row>
    <row r="2" spans="1:5" ht="15.75" x14ac:dyDescent="0.25">
      <c r="B2" s="147" t="s">
        <v>0</v>
      </c>
      <c r="C2" s="147"/>
      <c r="D2" s="147"/>
      <c r="E2" s="147"/>
    </row>
    <row r="3" spans="1:5" ht="15.75" customHeight="1" x14ac:dyDescent="0.25">
      <c r="B3" s="148" t="s">
        <v>585</v>
      </c>
      <c r="C3" s="148"/>
      <c r="D3" s="148"/>
      <c r="E3" s="148"/>
    </row>
    <row r="4" spans="1:5" ht="27.75" customHeight="1" x14ac:dyDescent="0.3">
      <c r="A4" s="90" t="s">
        <v>707</v>
      </c>
      <c r="C4" s="45"/>
      <c r="D4" s="45"/>
      <c r="E4" s="45"/>
    </row>
    <row r="5" spans="1:5" x14ac:dyDescent="0.25">
      <c r="B5" s="149" t="s">
        <v>1</v>
      </c>
      <c r="C5" s="149"/>
      <c r="D5" s="149"/>
      <c r="E5" s="149"/>
    </row>
    <row r="6" spans="1:5" ht="41.25" customHeight="1" x14ac:dyDescent="0.25">
      <c r="A6" s="167" t="s">
        <v>2</v>
      </c>
      <c r="B6" s="167"/>
      <c r="C6" s="144" t="s">
        <v>594</v>
      </c>
      <c r="D6" s="144"/>
      <c r="E6" s="144"/>
    </row>
    <row r="7" spans="1:5" ht="17.25" customHeight="1" x14ac:dyDescent="0.25">
      <c r="A7" s="167" t="s">
        <v>3</v>
      </c>
      <c r="B7" s="167"/>
      <c r="C7" s="143" t="s">
        <v>54</v>
      </c>
      <c r="D7" s="144"/>
      <c r="E7" s="144"/>
    </row>
    <row r="8" spans="1:5" ht="41.25" customHeight="1" x14ac:dyDescent="0.25">
      <c r="A8" s="167" t="s">
        <v>4</v>
      </c>
      <c r="B8" s="167"/>
      <c r="C8" s="143" t="s">
        <v>545</v>
      </c>
      <c r="D8" s="144"/>
      <c r="E8" s="144"/>
    </row>
    <row r="9" spans="1:5" ht="28.5" customHeight="1" x14ac:dyDescent="0.25">
      <c r="A9" s="167" t="s">
        <v>5</v>
      </c>
      <c r="B9" s="167"/>
      <c r="C9" s="143" t="s">
        <v>33</v>
      </c>
      <c r="D9" s="144"/>
      <c r="E9" s="144"/>
    </row>
    <row r="10" spans="1:5" ht="18.75" customHeight="1" x14ac:dyDescent="0.25">
      <c r="A10" s="167" t="s">
        <v>6</v>
      </c>
      <c r="B10" s="167"/>
      <c r="C10" s="143" t="s">
        <v>7</v>
      </c>
      <c r="D10" s="144"/>
      <c r="E10" s="144"/>
    </row>
    <row r="11" spans="1:5" ht="41.25" customHeight="1" x14ac:dyDescent="0.25">
      <c r="A11" s="167" t="s">
        <v>8</v>
      </c>
      <c r="B11" s="167"/>
      <c r="C11" s="143" t="s">
        <v>529</v>
      </c>
      <c r="D11" s="144"/>
      <c r="E11" s="144"/>
    </row>
    <row r="12" spans="1:5" ht="53.25" customHeight="1" x14ac:dyDescent="0.25">
      <c r="A12" s="167" t="s">
        <v>10</v>
      </c>
      <c r="B12" s="167"/>
      <c r="C12" s="143" t="s">
        <v>915</v>
      </c>
      <c r="D12" s="143"/>
      <c r="E12" s="143"/>
    </row>
    <row r="13" spans="1:5" ht="25.5" customHeight="1" x14ac:dyDescent="0.25">
      <c r="A13" s="167" t="s">
        <v>12</v>
      </c>
      <c r="B13" s="167"/>
      <c r="C13" s="143" t="s">
        <v>451</v>
      </c>
      <c r="D13" s="144"/>
      <c r="E13" s="144"/>
    </row>
    <row r="14" spans="1:5" ht="30.75" customHeight="1" x14ac:dyDescent="0.25">
      <c r="A14" s="167" t="s">
        <v>13</v>
      </c>
      <c r="B14" s="167"/>
      <c r="C14" s="143" t="s">
        <v>43</v>
      </c>
      <c r="D14" s="144"/>
      <c r="E14" s="144"/>
    </row>
    <row r="15" spans="1:5" ht="26.25" customHeight="1" x14ac:dyDescent="0.25">
      <c r="A15" s="167" t="s">
        <v>14</v>
      </c>
      <c r="B15" s="167"/>
      <c r="C15" s="143" t="s">
        <v>15</v>
      </c>
      <c r="D15" s="144"/>
      <c r="E15" s="144"/>
    </row>
    <row r="16" spans="1:5" ht="31.5" customHeight="1" x14ac:dyDescent="0.25">
      <c r="A16" s="168" t="s">
        <v>16</v>
      </c>
      <c r="B16" s="168"/>
      <c r="C16" s="144" t="s">
        <v>17</v>
      </c>
      <c r="D16" s="143"/>
      <c r="E16" s="143"/>
    </row>
    <row r="17" spans="1:5" ht="30" customHeight="1" x14ac:dyDescent="0.25">
      <c r="A17" s="168" t="s">
        <v>18</v>
      </c>
      <c r="B17" s="168"/>
      <c r="C17" s="144" t="s">
        <v>230</v>
      </c>
      <c r="D17" s="143"/>
      <c r="E17" s="143"/>
    </row>
    <row r="18" spans="1:5" x14ac:dyDescent="0.25">
      <c r="A18" s="162"/>
      <c r="B18" s="162"/>
      <c r="C18" s="11"/>
      <c r="D18" s="12"/>
      <c r="E18" s="12"/>
    </row>
    <row r="19" spans="1:5" ht="38.25" x14ac:dyDescent="0.25">
      <c r="A19" s="165" t="s">
        <v>20</v>
      </c>
      <c r="B19" s="165"/>
      <c r="C19" s="5" t="s">
        <v>21</v>
      </c>
      <c r="D19" s="6" t="s">
        <v>22</v>
      </c>
      <c r="E19" s="6" t="s">
        <v>23</v>
      </c>
    </row>
    <row r="20" spans="1:5" ht="15.75" x14ac:dyDescent="0.25">
      <c r="A20" s="166" t="s">
        <v>708</v>
      </c>
      <c r="B20" s="166"/>
      <c r="C20" s="7" t="s">
        <v>537</v>
      </c>
      <c r="D20" s="145"/>
      <c r="E20" s="146"/>
    </row>
    <row r="21" spans="1:5" x14ac:dyDescent="0.25">
      <c r="A21" s="164"/>
      <c r="B21" s="164"/>
      <c r="C21" s="4" t="s">
        <v>24</v>
      </c>
      <c r="D21" s="136">
        <v>4</v>
      </c>
      <c r="E21" s="137"/>
    </row>
    <row r="22" spans="1:5" x14ac:dyDescent="0.25">
      <c r="A22" s="164"/>
      <c r="B22" s="164"/>
      <c r="C22" s="4" t="s">
        <v>25</v>
      </c>
      <c r="D22" s="132">
        <v>0</v>
      </c>
      <c r="E22" s="133"/>
    </row>
    <row r="23" spans="1:5" x14ac:dyDescent="0.25">
      <c r="A23" s="163"/>
      <c r="B23" s="163"/>
      <c r="C23" s="8" t="s">
        <v>26</v>
      </c>
      <c r="D23" s="134">
        <f>D21*D22</f>
        <v>0</v>
      </c>
      <c r="E23" s="135"/>
    </row>
    <row r="24" spans="1:5" x14ac:dyDescent="0.25">
      <c r="A24" s="164"/>
      <c r="B24" s="164"/>
      <c r="C24" s="4" t="s">
        <v>27</v>
      </c>
      <c r="D24" s="136"/>
      <c r="E24" s="137"/>
    </row>
    <row r="25" spans="1:5" x14ac:dyDescent="0.25">
      <c r="A25" s="164"/>
      <c r="B25" s="164"/>
      <c r="C25" s="4" t="s">
        <v>28</v>
      </c>
      <c r="D25" s="136"/>
      <c r="E25" s="137"/>
    </row>
    <row r="26" spans="1:5" x14ac:dyDescent="0.25">
      <c r="A26" s="163"/>
      <c r="B26" s="163"/>
      <c r="C26" s="138" t="s">
        <v>29</v>
      </c>
      <c r="D26" s="139"/>
      <c r="E26" s="140"/>
    </row>
    <row r="27" spans="1:5" ht="25.5" x14ac:dyDescent="0.25">
      <c r="A27" s="64" t="str">
        <f>$A$20</f>
        <v>16.1.</v>
      </c>
      <c r="B27" s="35" t="s">
        <v>142</v>
      </c>
      <c r="C27" s="21" t="s">
        <v>538</v>
      </c>
      <c r="D27" s="14"/>
      <c r="E27" s="14"/>
    </row>
    <row r="28" spans="1:5" x14ac:dyDescent="0.25">
      <c r="A28" s="64" t="str">
        <f t="shared" ref="A28:A45" si="0">$A$20</f>
        <v>16.1.</v>
      </c>
      <c r="B28" s="35" t="s">
        <v>143</v>
      </c>
      <c r="C28" s="21" t="s">
        <v>857</v>
      </c>
      <c r="D28" s="14"/>
      <c r="E28" s="14"/>
    </row>
    <row r="29" spans="1:5" x14ac:dyDescent="0.25">
      <c r="A29" s="64" t="str">
        <f t="shared" si="0"/>
        <v>16.1.</v>
      </c>
      <c r="B29" s="35" t="s">
        <v>144</v>
      </c>
      <c r="C29" s="21" t="s">
        <v>539</v>
      </c>
      <c r="D29" s="14"/>
      <c r="E29" s="14"/>
    </row>
    <row r="30" spans="1:5" x14ac:dyDescent="0.25">
      <c r="A30" s="64" t="str">
        <f t="shared" si="0"/>
        <v>16.1.</v>
      </c>
      <c r="B30" s="35" t="s">
        <v>145</v>
      </c>
      <c r="C30" s="21" t="s">
        <v>666</v>
      </c>
      <c r="D30" s="14"/>
      <c r="E30" s="14"/>
    </row>
    <row r="31" spans="1:5" x14ac:dyDescent="0.25">
      <c r="A31" s="64" t="str">
        <f t="shared" si="0"/>
        <v>16.1.</v>
      </c>
      <c r="B31" s="35" t="s">
        <v>146</v>
      </c>
      <c r="C31" s="21" t="s">
        <v>667</v>
      </c>
      <c r="D31" s="14"/>
      <c r="E31" s="14"/>
    </row>
    <row r="32" spans="1:5" x14ac:dyDescent="0.25">
      <c r="A32" s="64" t="str">
        <f t="shared" si="0"/>
        <v>16.1.</v>
      </c>
      <c r="B32" s="35" t="s">
        <v>147</v>
      </c>
      <c r="C32" s="21" t="s">
        <v>668</v>
      </c>
      <c r="D32" s="14"/>
      <c r="E32" s="14"/>
    </row>
    <row r="33" spans="1:5" x14ac:dyDescent="0.25">
      <c r="A33" s="64" t="str">
        <f t="shared" si="0"/>
        <v>16.1.</v>
      </c>
      <c r="B33" s="35" t="s">
        <v>148</v>
      </c>
      <c r="C33" s="21" t="s">
        <v>855</v>
      </c>
      <c r="D33" s="14"/>
      <c r="E33" s="14"/>
    </row>
    <row r="34" spans="1:5" x14ac:dyDescent="0.25">
      <c r="A34" s="64" t="str">
        <f t="shared" si="0"/>
        <v>16.1.</v>
      </c>
      <c r="B34" s="35" t="s">
        <v>149</v>
      </c>
      <c r="C34" s="21" t="s">
        <v>669</v>
      </c>
      <c r="D34" s="14"/>
      <c r="E34" s="14"/>
    </row>
    <row r="35" spans="1:5" x14ac:dyDescent="0.25">
      <c r="A35" s="64" t="str">
        <f t="shared" si="0"/>
        <v>16.1.</v>
      </c>
      <c r="B35" s="35" t="s">
        <v>61</v>
      </c>
      <c r="C35" s="21" t="s">
        <v>670</v>
      </c>
      <c r="D35" s="14"/>
      <c r="E35" s="14"/>
    </row>
    <row r="36" spans="1:5" x14ac:dyDescent="0.25">
      <c r="A36" s="64" t="str">
        <f t="shared" si="0"/>
        <v>16.1.</v>
      </c>
      <c r="B36" s="35" t="s">
        <v>150</v>
      </c>
      <c r="C36" s="21" t="s">
        <v>671</v>
      </c>
      <c r="D36" s="14"/>
      <c r="E36" s="14"/>
    </row>
    <row r="37" spans="1:5" x14ac:dyDescent="0.25">
      <c r="A37" s="64" t="str">
        <f t="shared" si="0"/>
        <v>16.1.</v>
      </c>
      <c r="B37" s="35" t="s">
        <v>151</v>
      </c>
      <c r="C37" s="21" t="s">
        <v>672</v>
      </c>
      <c r="D37" s="14"/>
      <c r="E37" s="14"/>
    </row>
    <row r="38" spans="1:5" ht="27" x14ac:dyDescent="0.25">
      <c r="A38" s="59"/>
      <c r="B38" s="60"/>
      <c r="C38" s="63" t="s">
        <v>224</v>
      </c>
      <c r="D38" s="61" t="s">
        <v>225</v>
      </c>
      <c r="E38" s="61" t="s">
        <v>226</v>
      </c>
    </row>
    <row r="39" spans="1:5" x14ac:dyDescent="0.25">
      <c r="A39" s="64" t="str">
        <f t="shared" si="0"/>
        <v>16.1.</v>
      </c>
      <c r="B39" s="35" t="s">
        <v>65</v>
      </c>
      <c r="C39" s="21" t="s">
        <v>540</v>
      </c>
      <c r="D39" s="14">
        <v>1</v>
      </c>
      <c r="E39" s="14"/>
    </row>
    <row r="40" spans="1:5" x14ac:dyDescent="0.25">
      <c r="A40" s="64" t="str">
        <f t="shared" si="0"/>
        <v>16.1.</v>
      </c>
      <c r="B40" s="35" t="s">
        <v>152</v>
      </c>
      <c r="C40" s="21" t="s">
        <v>673</v>
      </c>
      <c r="D40" s="14">
        <v>10</v>
      </c>
      <c r="E40" s="14"/>
    </row>
    <row r="41" spans="1:5" x14ac:dyDescent="0.25">
      <c r="A41" s="64" t="str">
        <f t="shared" si="0"/>
        <v>16.1.</v>
      </c>
      <c r="B41" s="35" t="s">
        <v>66</v>
      </c>
      <c r="C41" s="21" t="s">
        <v>541</v>
      </c>
      <c r="D41" s="14">
        <v>1</v>
      </c>
      <c r="E41" s="14"/>
    </row>
    <row r="42" spans="1:5" x14ac:dyDescent="0.25">
      <c r="A42" s="64" t="str">
        <f t="shared" si="0"/>
        <v>16.1.</v>
      </c>
      <c r="B42" s="35" t="s">
        <v>67</v>
      </c>
      <c r="C42" s="21" t="s">
        <v>912</v>
      </c>
      <c r="D42" s="14">
        <v>1</v>
      </c>
      <c r="E42" s="14"/>
    </row>
    <row r="43" spans="1:5" x14ac:dyDescent="0.25">
      <c r="A43" s="64" t="str">
        <f t="shared" si="0"/>
        <v>16.1.</v>
      </c>
      <c r="B43" s="35" t="s">
        <v>153</v>
      </c>
      <c r="C43" s="21" t="s">
        <v>542</v>
      </c>
      <c r="D43" s="14">
        <v>10</v>
      </c>
      <c r="E43" s="14"/>
    </row>
    <row r="44" spans="1:5" x14ac:dyDescent="0.25">
      <c r="A44" s="64" t="str">
        <f t="shared" si="0"/>
        <v>16.1.</v>
      </c>
      <c r="B44" s="35" t="s">
        <v>68</v>
      </c>
      <c r="C44" s="21" t="s">
        <v>543</v>
      </c>
      <c r="D44" s="14">
        <v>1</v>
      </c>
      <c r="E44" s="14"/>
    </row>
    <row r="45" spans="1:5" ht="15.75" thickBot="1" x14ac:dyDescent="0.3">
      <c r="A45" s="64" t="str">
        <f t="shared" si="0"/>
        <v>16.1.</v>
      </c>
      <c r="B45" s="35" t="s">
        <v>69</v>
      </c>
      <c r="C45" s="21" t="s">
        <v>544</v>
      </c>
      <c r="D45" s="14">
        <v>1</v>
      </c>
      <c r="E45" s="14"/>
    </row>
    <row r="46" spans="1:5" x14ac:dyDescent="0.25">
      <c r="A46" s="98"/>
      <c r="B46" s="34"/>
      <c r="C46" s="16" t="s">
        <v>30</v>
      </c>
      <c r="D46" s="141">
        <v>52201</v>
      </c>
      <c r="E46" s="142"/>
    </row>
    <row r="47" spans="1:5" x14ac:dyDescent="0.25">
      <c r="A47" s="97"/>
      <c r="B47" s="32"/>
      <c r="C47" s="10" t="s">
        <v>31</v>
      </c>
      <c r="D47" s="132" t="s">
        <v>32</v>
      </c>
      <c r="E47" s="133"/>
    </row>
    <row r="48" spans="1:5" ht="15.75" x14ac:dyDescent="0.25">
      <c r="A48" s="166" t="s">
        <v>709</v>
      </c>
      <c r="B48" s="166"/>
      <c r="C48" s="7" t="s">
        <v>856</v>
      </c>
      <c r="D48" s="145"/>
      <c r="E48" s="146"/>
    </row>
    <row r="49" spans="1:5" x14ac:dyDescent="0.25">
      <c r="A49" s="164"/>
      <c r="B49" s="164"/>
      <c r="C49" s="4" t="s">
        <v>24</v>
      </c>
      <c r="D49" s="136">
        <v>4</v>
      </c>
      <c r="E49" s="137"/>
    </row>
    <row r="50" spans="1:5" x14ac:dyDescent="0.25">
      <c r="A50" s="164"/>
      <c r="B50" s="164"/>
      <c r="C50" s="4" t="s">
        <v>25</v>
      </c>
      <c r="D50" s="132">
        <v>0</v>
      </c>
      <c r="E50" s="133"/>
    </row>
    <row r="51" spans="1:5" x14ac:dyDescent="0.25">
      <c r="A51" s="163"/>
      <c r="B51" s="163"/>
      <c r="C51" s="8" t="s">
        <v>26</v>
      </c>
      <c r="D51" s="134">
        <f>D49*D50</f>
        <v>0</v>
      </c>
      <c r="E51" s="135"/>
    </row>
    <row r="52" spans="1:5" x14ac:dyDescent="0.25">
      <c r="A52" s="164"/>
      <c r="B52" s="164"/>
      <c r="C52" s="4" t="s">
        <v>27</v>
      </c>
      <c r="D52" s="136"/>
      <c r="E52" s="137"/>
    </row>
    <row r="53" spans="1:5" x14ac:dyDescent="0.25">
      <c r="A53" s="164"/>
      <c r="B53" s="164"/>
      <c r="C53" s="4" t="s">
        <v>28</v>
      </c>
      <c r="D53" s="136"/>
      <c r="E53" s="137"/>
    </row>
    <row r="54" spans="1:5" x14ac:dyDescent="0.25">
      <c r="A54" s="163"/>
      <c r="B54" s="163"/>
      <c r="C54" s="138" t="s">
        <v>29</v>
      </c>
      <c r="D54" s="139"/>
      <c r="E54" s="140"/>
    </row>
    <row r="55" spans="1:5" x14ac:dyDescent="0.25">
      <c r="A55" s="64" t="str">
        <f t="shared" ref="A55:A92" si="1">$A$48</f>
        <v>16.2.</v>
      </c>
      <c r="B55" s="35" t="s">
        <v>142</v>
      </c>
      <c r="C55" s="125" t="s">
        <v>858</v>
      </c>
      <c r="D55" s="14"/>
      <c r="E55" s="14"/>
    </row>
    <row r="56" spans="1:5" x14ac:dyDescent="0.25">
      <c r="A56" s="64" t="str">
        <f t="shared" si="1"/>
        <v>16.2.</v>
      </c>
      <c r="B56" s="35" t="s">
        <v>178</v>
      </c>
      <c r="C56" s="21" t="s">
        <v>859</v>
      </c>
      <c r="D56" s="14"/>
      <c r="E56" s="14"/>
    </row>
    <row r="57" spans="1:5" ht="25.5" x14ac:dyDescent="0.25">
      <c r="A57" s="64" t="str">
        <f t="shared" si="1"/>
        <v>16.2.</v>
      </c>
      <c r="B57" s="35" t="s">
        <v>179</v>
      </c>
      <c r="C57" s="21" t="s">
        <v>860</v>
      </c>
      <c r="D57" s="14"/>
      <c r="E57" s="14"/>
    </row>
    <row r="58" spans="1:5" ht="38.25" x14ac:dyDescent="0.25">
      <c r="A58" s="64" t="str">
        <f t="shared" si="1"/>
        <v>16.2.</v>
      </c>
      <c r="B58" s="35" t="s">
        <v>180</v>
      </c>
      <c r="C58" s="21" t="s">
        <v>861</v>
      </c>
      <c r="D58" s="14"/>
      <c r="E58" s="14"/>
    </row>
    <row r="59" spans="1:5" ht="25.5" x14ac:dyDescent="0.25">
      <c r="A59" s="64" t="str">
        <f t="shared" si="1"/>
        <v>16.2.</v>
      </c>
      <c r="B59" s="35" t="s">
        <v>181</v>
      </c>
      <c r="C59" s="21" t="s">
        <v>886</v>
      </c>
      <c r="D59" s="14"/>
      <c r="E59" s="14"/>
    </row>
    <row r="60" spans="1:5" ht="25.5" x14ac:dyDescent="0.25">
      <c r="A60" s="64" t="str">
        <f t="shared" si="1"/>
        <v>16.2.</v>
      </c>
      <c r="B60" s="35" t="s">
        <v>416</v>
      </c>
      <c r="C60" s="21" t="s">
        <v>900</v>
      </c>
      <c r="D60" s="129"/>
      <c r="E60" s="14"/>
    </row>
    <row r="61" spans="1:5" x14ac:dyDescent="0.25">
      <c r="A61" s="64" t="str">
        <f t="shared" si="1"/>
        <v>16.2.</v>
      </c>
      <c r="B61" s="35" t="s">
        <v>547</v>
      </c>
      <c r="C61" s="21" t="s">
        <v>885</v>
      </c>
      <c r="D61" s="14"/>
      <c r="E61" s="14"/>
    </row>
    <row r="62" spans="1:5" x14ac:dyDescent="0.25">
      <c r="A62" s="64" t="str">
        <f t="shared" si="1"/>
        <v>16.2.</v>
      </c>
      <c r="B62" s="35" t="s">
        <v>548</v>
      </c>
      <c r="C62" s="21" t="s">
        <v>887</v>
      </c>
      <c r="D62" s="14"/>
      <c r="E62" s="14"/>
    </row>
    <row r="63" spans="1:5" x14ac:dyDescent="0.25">
      <c r="A63" s="64" t="str">
        <f t="shared" si="1"/>
        <v>16.2.</v>
      </c>
      <c r="B63" s="35" t="s">
        <v>549</v>
      </c>
      <c r="C63" s="21" t="s">
        <v>901</v>
      </c>
      <c r="D63" s="14"/>
      <c r="E63" s="14"/>
    </row>
    <row r="64" spans="1:5" x14ac:dyDescent="0.25">
      <c r="A64" s="64" t="str">
        <f t="shared" si="1"/>
        <v>16.2.</v>
      </c>
      <c r="B64" s="35" t="s">
        <v>550</v>
      </c>
      <c r="C64" s="21" t="s">
        <v>888</v>
      </c>
      <c r="D64" s="14"/>
      <c r="E64" s="14"/>
    </row>
    <row r="65" spans="1:5" s="120" customFormat="1" x14ac:dyDescent="0.25">
      <c r="A65" s="64" t="str">
        <f t="shared" si="1"/>
        <v>16.2.</v>
      </c>
      <c r="B65" s="35" t="s">
        <v>551</v>
      </c>
      <c r="C65" s="21" t="s">
        <v>862</v>
      </c>
      <c r="D65" s="14"/>
      <c r="E65" s="14"/>
    </row>
    <row r="66" spans="1:5" s="120" customFormat="1" ht="25.5" x14ac:dyDescent="0.25">
      <c r="A66" s="64" t="str">
        <f t="shared" si="1"/>
        <v>16.2.</v>
      </c>
      <c r="B66" s="35" t="s">
        <v>552</v>
      </c>
      <c r="C66" s="21" t="s">
        <v>895</v>
      </c>
      <c r="D66" s="14"/>
      <c r="E66" s="14"/>
    </row>
    <row r="67" spans="1:5" s="126" customFormat="1" x14ac:dyDescent="0.25">
      <c r="A67" s="64" t="str">
        <f t="shared" si="1"/>
        <v>16.2.</v>
      </c>
      <c r="B67" s="35" t="s">
        <v>850</v>
      </c>
      <c r="C67" s="21" t="s">
        <v>865</v>
      </c>
      <c r="D67" s="14"/>
      <c r="E67" s="14"/>
    </row>
    <row r="68" spans="1:5" s="126" customFormat="1" ht="25.5" x14ac:dyDescent="0.25">
      <c r="A68" s="64" t="str">
        <f t="shared" si="1"/>
        <v>16.2.</v>
      </c>
      <c r="B68" s="35" t="s">
        <v>863</v>
      </c>
      <c r="C68" s="21" t="s">
        <v>889</v>
      </c>
      <c r="D68" s="14"/>
      <c r="E68" s="14"/>
    </row>
    <row r="69" spans="1:5" s="126" customFormat="1" ht="25.5" x14ac:dyDescent="0.25">
      <c r="A69" s="64" t="str">
        <f t="shared" si="1"/>
        <v>16.2.</v>
      </c>
      <c r="B69" s="35" t="s">
        <v>864</v>
      </c>
      <c r="C69" s="21" t="s">
        <v>890</v>
      </c>
      <c r="D69" s="14"/>
      <c r="E69" s="14"/>
    </row>
    <row r="70" spans="1:5" s="126" customFormat="1" ht="25.5" x14ac:dyDescent="0.25">
      <c r="A70" s="64" t="str">
        <f t="shared" si="1"/>
        <v>16.2.</v>
      </c>
      <c r="B70" s="35" t="s">
        <v>866</v>
      </c>
      <c r="C70" s="21" t="s">
        <v>896</v>
      </c>
      <c r="D70" s="14"/>
      <c r="E70" s="14"/>
    </row>
    <row r="71" spans="1:5" s="126" customFormat="1" x14ac:dyDescent="0.25">
      <c r="A71" s="64" t="str">
        <f t="shared" si="1"/>
        <v>16.2.</v>
      </c>
      <c r="B71" s="35" t="s">
        <v>867</v>
      </c>
      <c r="C71" s="21" t="s">
        <v>903</v>
      </c>
      <c r="D71" s="14"/>
      <c r="E71" s="14"/>
    </row>
    <row r="72" spans="1:5" s="126" customFormat="1" x14ac:dyDescent="0.25">
      <c r="A72" s="64" t="str">
        <f t="shared" si="1"/>
        <v>16.2.</v>
      </c>
      <c r="B72" s="35" t="s">
        <v>868</v>
      </c>
      <c r="C72" s="21" t="s">
        <v>904</v>
      </c>
      <c r="D72" s="14"/>
      <c r="E72" s="14"/>
    </row>
    <row r="73" spans="1:5" s="126" customFormat="1" x14ac:dyDescent="0.25">
      <c r="A73" s="64" t="str">
        <f t="shared" si="1"/>
        <v>16.2.</v>
      </c>
      <c r="B73" s="35" t="s">
        <v>872</v>
      </c>
      <c r="C73" s="21" t="s">
        <v>905</v>
      </c>
      <c r="D73" s="14"/>
      <c r="E73" s="14"/>
    </row>
    <row r="74" spans="1:5" s="126" customFormat="1" x14ac:dyDescent="0.25">
      <c r="A74" s="64" t="str">
        <f t="shared" si="1"/>
        <v>16.2.</v>
      </c>
      <c r="B74" s="35" t="s">
        <v>897</v>
      </c>
      <c r="C74" s="21" t="s">
        <v>902</v>
      </c>
      <c r="D74" s="14"/>
      <c r="E74" s="14"/>
    </row>
    <row r="75" spans="1:5" s="126" customFormat="1" x14ac:dyDescent="0.25">
      <c r="A75" s="64" t="str">
        <f t="shared" si="1"/>
        <v>16.2.</v>
      </c>
      <c r="B75" s="35" t="s">
        <v>174</v>
      </c>
      <c r="C75" s="130" t="s">
        <v>891</v>
      </c>
      <c r="D75" s="14"/>
      <c r="E75" s="14"/>
    </row>
    <row r="76" spans="1:5" s="126" customFormat="1" x14ac:dyDescent="0.25">
      <c r="A76" s="64" t="str">
        <f t="shared" si="1"/>
        <v>16.2.</v>
      </c>
      <c r="B76" s="35" t="s">
        <v>182</v>
      </c>
      <c r="C76" s="13" t="s">
        <v>873</v>
      </c>
      <c r="D76" s="14"/>
      <c r="E76" s="14"/>
    </row>
    <row r="77" spans="1:5" s="126" customFormat="1" x14ac:dyDescent="0.25">
      <c r="A77" s="64" t="str">
        <f t="shared" si="1"/>
        <v>16.2.</v>
      </c>
      <c r="B77" s="35" t="s">
        <v>183</v>
      </c>
      <c r="C77" s="21" t="s">
        <v>874</v>
      </c>
      <c r="D77" s="14"/>
      <c r="E77" s="14"/>
    </row>
    <row r="78" spans="1:5" s="120" customFormat="1" ht="27.75" customHeight="1" x14ac:dyDescent="0.25">
      <c r="A78" s="64" t="str">
        <f t="shared" si="1"/>
        <v>16.2.</v>
      </c>
      <c r="B78" s="35" t="s">
        <v>184</v>
      </c>
      <c r="C78" s="21" t="s">
        <v>875</v>
      </c>
      <c r="D78" s="14"/>
      <c r="E78" s="14"/>
    </row>
    <row r="79" spans="1:5" s="120" customFormat="1" x14ac:dyDescent="0.25">
      <c r="A79" s="64" t="str">
        <f t="shared" si="1"/>
        <v>16.2.</v>
      </c>
      <c r="B79" s="35" t="s">
        <v>185</v>
      </c>
      <c r="C79" s="13" t="s">
        <v>898</v>
      </c>
      <c r="D79" s="14"/>
      <c r="E79" s="14"/>
    </row>
    <row r="80" spans="1:5" s="126" customFormat="1" x14ac:dyDescent="0.25">
      <c r="A80" s="64" t="str">
        <f t="shared" si="1"/>
        <v>16.2.</v>
      </c>
      <c r="B80" s="35" t="s">
        <v>186</v>
      </c>
      <c r="C80" s="13" t="s">
        <v>899</v>
      </c>
      <c r="D80" s="14"/>
      <c r="E80" s="14"/>
    </row>
    <row r="81" spans="1:5" s="126" customFormat="1" x14ac:dyDescent="0.25">
      <c r="A81" s="64" t="str">
        <f t="shared" si="1"/>
        <v>16.2.</v>
      </c>
      <c r="B81" s="35" t="s">
        <v>187</v>
      </c>
      <c r="C81" s="13" t="s">
        <v>876</v>
      </c>
      <c r="D81" s="14"/>
      <c r="E81" s="14"/>
    </row>
    <row r="82" spans="1:5" s="126" customFormat="1" x14ac:dyDescent="0.25">
      <c r="A82" s="64" t="str">
        <f t="shared" si="1"/>
        <v>16.2.</v>
      </c>
      <c r="B82" s="35" t="s">
        <v>262</v>
      </c>
      <c r="C82" s="13" t="s">
        <v>906</v>
      </c>
      <c r="D82" s="14"/>
      <c r="E82" s="14"/>
    </row>
    <row r="83" spans="1:5" s="126" customFormat="1" x14ac:dyDescent="0.25">
      <c r="A83" s="64" t="str">
        <f t="shared" si="1"/>
        <v>16.2.</v>
      </c>
      <c r="B83" s="35" t="s">
        <v>694</v>
      </c>
      <c r="C83" s="128" t="s">
        <v>878</v>
      </c>
      <c r="D83" s="14"/>
      <c r="E83" s="14"/>
    </row>
    <row r="84" spans="1:5" s="126" customFormat="1" x14ac:dyDescent="0.25">
      <c r="A84" s="64" t="str">
        <f t="shared" si="1"/>
        <v>16.2.</v>
      </c>
      <c r="B84" s="35" t="s">
        <v>188</v>
      </c>
      <c r="C84" s="21" t="s">
        <v>907</v>
      </c>
      <c r="D84" s="14"/>
      <c r="E84" s="14"/>
    </row>
    <row r="85" spans="1:5" s="126" customFormat="1" x14ac:dyDescent="0.25">
      <c r="A85" s="64" t="str">
        <f t="shared" si="1"/>
        <v>16.2.</v>
      </c>
      <c r="B85" s="35" t="s">
        <v>189</v>
      </c>
      <c r="C85" s="21" t="s">
        <v>879</v>
      </c>
      <c r="D85" s="14"/>
      <c r="E85" s="14"/>
    </row>
    <row r="86" spans="1:5" s="126" customFormat="1" x14ac:dyDescent="0.25">
      <c r="A86" s="64" t="str">
        <f t="shared" si="1"/>
        <v>16.2.</v>
      </c>
      <c r="B86" s="35" t="s">
        <v>190</v>
      </c>
      <c r="C86" s="21" t="s">
        <v>880</v>
      </c>
      <c r="D86" s="14"/>
      <c r="E86" s="14"/>
    </row>
    <row r="87" spans="1:5" s="120" customFormat="1" x14ac:dyDescent="0.25">
      <c r="A87" s="64" t="str">
        <f t="shared" si="1"/>
        <v>16.2.</v>
      </c>
      <c r="B87" s="35" t="s">
        <v>268</v>
      </c>
      <c r="C87" s="21" t="s">
        <v>881</v>
      </c>
      <c r="D87" s="14"/>
      <c r="E87" s="14"/>
    </row>
    <row r="88" spans="1:5" s="120" customFormat="1" ht="52.5" customHeight="1" x14ac:dyDescent="0.25">
      <c r="A88" s="64" t="str">
        <f t="shared" si="1"/>
        <v>16.2.</v>
      </c>
      <c r="B88" s="35" t="s">
        <v>270</v>
      </c>
      <c r="C88" s="21" t="s">
        <v>908</v>
      </c>
      <c r="D88" s="14"/>
      <c r="E88" s="14"/>
    </row>
    <row r="89" spans="1:5" x14ac:dyDescent="0.25">
      <c r="A89" s="64" t="str">
        <f t="shared" si="1"/>
        <v>16.2.</v>
      </c>
      <c r="B89" s="35" t="s">
        <v>271</v>
      </c>
      <c r="C89" s="21" t="s">
        <v>882</v>
      </c>
      <c r="D89" s="14"/>
      <c r="E89" s="14"/>
    </row>
    <row r="90" spans="1:5" s="126" customFormat="1" x14ac:dyDescent="0.25">
      <c r="A90" s="64" t="str">
        <f t="shared" si="1"/>
        <v>16.2.</v>
      </c>
      <c r="B90" s="35" t="s">
        <v>272</v>
      </c>
      <c r="C90" s="21" t="s">
        <v>883</v>
      </c>
      <c r="D90" s="14"/>
      <c r="E90" s="14"/>
    </row>
    <row r="91" spans="1:5" s="126" customFormat="1" x14ac:dyDescent="0.25">
      <c r="A91" s="64" t="str">
        <f t="shared" si="1"/>
        <v>16.2.</v>
      </c>
      <c r="B91" s="35" t="s">
        <v>273</v>
      </c>
      <c r="C91" s="21" t="s">
        <v>884</v>
      </c>
      <c r="D91" s="14"/>
      <c r="E91" s="14"/>
    </row>
    <row r="92" spans="1:5" s="127" customFormat="1" ht="38.25" x14ac:dyDescent="0.25">
      <c r="A92" s="64" t="str">
        <f t="shared" si="1"/>
        <v>16.2.</v>
      </c>
      <c r="B92" s="35" t="s">
        <v>35</v>
      </c>
      <c r="C92" s="21" t="s">
        <v>914</v>
      </c>
      <c r="D92" s="14"/>
      <c r="E92" s="14"/>
    </row>
    <row r="93" spans="1:5" ht="27" x14ac:dyDescent="0.25">
      <c r="A93" s="59"/>
      <c r="B93" s="60"/>
      <c r="C93" s="63" t="s">
        <v>224</v>
      </c>
      <c r="D93" s="61" t="s">
        <v>225</v>
      </c>
      <c r="E93" s="61" t="s">
        <v>226</v>
      </c>
    </row>
    <row r="94" spans="1:5" x14ac:dyDescent="0.25">
      <c r="A94" s="64" t="str">
        <f>$A$48</f>
        <v>16.2.</v>
      </c>
      <c r="B94" s="35" t="s">
        <v>146</v>
      </c>
      <c r="C94" s="21" t="s">
        <v>909</v>
      </c>
      <c r="D94" s="14">
        <v>1</v>
      </c>
      <c r="E94" s="14"/>
    </row>
    <row r="95" spans="1:5" s="126" customFormat="1" x14ac:dyDescent="0.25">
      <c r="A95" s="64" t="str">
        <f t="shared" ref="A95:A105" si="2">$A$48</f>
        <v>16.2.</v>
      </c>
      <c r="B95" s="35" t="s">
        <v>147</v>
      </c>
      <c r="C95" s="21" t="s">
        <v>892</v>
      </c>
      <c r="D95" s="14">
        <v>1</v>
      </c>
      <c r="E95" s="14"/>
    </row>
    <row r="96" spans="1:5" s="126" customFormat="1" x14ac:dyDescent="0.25">
      <c r="A96" s="64" t="str">
        <f t="shared" si="2"/>
        <v>16.2.</v>
      </c>
      <c r="B96" s="35" t="s">
        <v>148</v>
      </c>
      <c r="C96" s="21" t="s">
        <v>869</v>
      </c>
      <c r="D96" s="14">
        <v>1</v>
      </c>
      <c r="E96" s="14"/>
    </row>
    <row r="97" spans="1:5" s="126" customFormat="1" x14ac:dyDescent="0.25">
      <c r="A97" s="64" t="str">
        <f t="shared" si="2"/>
        <v>16.2.</v>
      </c>
      <c r="B97" s="35" t="s">
        <v>149</v>
      </c>
      <c r="C97" s="21" t="s">
        <v>870</v>
      </c>
      <c r="D97" s="14">
        <v>1</v>
      </c>
      <c r="E97" s="14"/>
    </row>
    <row r="98" spans="1:5" s="126" customFormat="1" x14ac:dyDescent="0.25">
      <c r="A98" s="64" t="str">
        <f t="shared" si="2"/>
        <v>16.2.</v>
      </c>
      <c r="B98" s="35" t="s">
        <v>61</v>
      </c>
      <c r="C98" s="21" t="s">
        <v>871</v>
      </c>
      <c r="D98" s="14">
        <v>1</v>
      </c>
      <c r="E98" s="14"/>
    </row>
    <row r="99" spans="1:5" s="126" customFormat="1" x14ac:dyDescent="0.25">
      <c r="A99" s="64" t="str">
        <f t="shared" si="2"/>
        <v>16.2.</v>
      </c>
      <c r="B99" s="35" t="s">
        <v>150</v>
      </c>
      <c r="C99" s="21" t="s">
        <v>877</v>
      </c>
      <c r="D99" s="14">
        <v>1</v>
      </c>
      <c r="E99" s="14"/>
    </row>
    <row r="100" spans="1:5" s="126" customFormat="1" x14ac:dyDescent="0.25">
      <c r="A100" s="64" t="str">
        <f t="shared" si="2"/>
        <v>16.2.</v>
      </c>
      <c r="B100" s="35" t="s">
        <v>151</v>
      </c>
      <c r="C100" s="21" t="s">
        <v>893</v>
      </c>
      <c r="D100" s="14">
        <v>20</v>
      </c>
      <c r="E100" s="14"/>
    </row>
    <row r="101" spans="1:5" s="126" customFormat="1" x14ac:dyDescent="0.25">
      <c r="A101" s="64" t="str">
        <f t="shared" si="2"/>
        <v>16.2.</v>
      </c>
      <c r="B101" s="35" t="s">
        <v>65</v>
      </c>
      <c r="C101" s="21" t="s">
        <v>894</v>
      </c>
      <c r="D101" s="14">
        <v>10</v>
      </c>
      <c r="E101" s="14"/>
    </row>
    <row r="102" spans="1:5" s="126" customFormat="1" x14ac:dyDescent="0.25">
      <c r="A102" s="64" t="str">
        <f t="shared" si="2"/>
        <v>16.2.</v>
      </c>
      <c r="B102" s="35" t="s">
        <v>152</v>
      </c>
      <c r="C102" s="21" t="s">
        <v>910</v>
      </c>
      <c r="D102" s="14">
        <v>1</v>
      </c>
      <c r="E102" s="14"/>
    </row>
    <row r="103" spans="1:5" s="127" customFormat="1" x14ac:dyDescent="0.25">
      <c r="A103" s="64" t="str">
        <f t="shared" si="2"/>
        <v>16.2.</v>
      </c>
      <c r="B103" s="35" t="s">
        <v>66</v>
      </c>
      <c r="C103" s="21" t="s">
        <v>911</v>
      </c>
      <c r="D103" s="14">
        <v>1</v>
      </c>
      <c r="E103" s="14"/>
    </row>
    <row r="104" spans="1:5" s="127" customFormat="1" x14ac:dyDescent="0.25">
      <c r="A104" s="64" t="str">
        <f t="shared" si="2"/>
        <v>16.2.</v>
      </c>
      <c r="B104" s="35" t="s">
        <v>67</v>
      </c>
      <c r="C104" s="21" t="s">
        <v>913</v>
      </c>
      <c r="D104" s="14">
        <v>1</v>
      </c>
      <c r="E104" s="14"/>
    </row>
    <row r="105" spans="1:5" s="127" customFormat="1" ht="15.75" thickBot="1" x14ac:dyDescent="0.3">
      <c r="A105" s="64" t="str">
        <f t="shared" si="2"/>
        <v>16.2.</v>
      </c>
      <c r="B105" s="35" t="s">
        <v>153</v>
      </c>
      <c r="C105" s="21" t="s">
        <v>878</v>
      </c>
      <c r="D105" s="14">
        <v>1</v>
      </c>
      <c r="E105" s="14"/>
    </row>
    <row r="106" spans="1:5" x14ac:dyDescent="0.25">
      <c r="A106" s="119"/>
      <c r="B106" s="34"/>
      <c r="C106" s="16" t="s">
        <v>30</v>
      </c>
      <c r="D106" s="141">
        <v>52201</v>
      </c>
      <c r="E106" s="142"/>
    </row>
    <row r="107" spans="1:5" x14ac:dyDescent="0.25">
      <c r="A107" s="117"/>
      <c r="B107" s="32"/>
      <c r="C107" s="10" t="s">
        <v>31</v>
      </c>
      <c r="D107" s="132" t="s">
        <v>32</v>
      </c>
      <c r="E107" s="133"/>
    </row>
  </sheetData>
  <mergeCells count="61">
    <mergeCell ref="A7:B7"/>
    <mergeCell ref="C7:E7"/>
    <mergeCell ref="B2:E2"/>
    <mergeCell ref="B3:E3"/>
    <mergeCell ref="B5:E5"/>
    <mergeCell ref="A6:B6"/>
    <mergeCell ref="C6:E6"/>
    <mergeCell ref="A8:B8"/>
    <mergeCell ref="C8:E8"/>
    <mergeCell ref="A9:B9"/>
    <mergeCell ref="C9:E9"/>
    <mergeCell ref="A10:B10"/>
    <mergeCell ref="C10:E10"/>
    <mergeCell ref="A11:B11"/>
    <mergeCell ref="C11:E11"/>
    <mergeCell ref="A12:B12"/>
    <mergeCell ref="C12:E12"/>
    <mergeCell ref="A13:B13"/>
    <mergeCell ref="C13:E13"/>
    <mergeCell ref="A14:B14"/>
    <mergeCell ref="C14:E14"/>
    <mergeCell ref="A15:B15"/>
    <mergeCell ref="C15:E15"/>
    <mergeCell ref="A16:B16"/>
    <mergeCell ref="C16:E16"/>
    <mergeCell ref="A20:B20"/>
    <mergeCell ref="D20:E20"/>
    <mergeCell ref="A21:B21"/>
    <mergeCell ref="D21:E21"/>
    <mergeCell ref="A17:B17"/>
    <mergeCell ref="C17:E17"/>
    <mergeCell ref="A18:B18"/>
    <mergeCell ref="A19:B19"/>
    <mergeCell ref="D47:E47"/>
    <mergeCell ref="A22:B22"/>
    <mergeCell ref="D22:E22"/>
    <mergeCell ref="A23:B23"/>
    <mergeCell ref="D23:E23"/>
    <mergeCell ref="A24:B24"/>
    <mergeCell ref="D24:E24"/>
    <mergeCell ref="A25:B25"/>
    <mergeCell ref="D25:E25"/>
    <mergeCell ref="A26:B26"/>
    <mergeCell ref="C26:E26"/>
    <mergeCell ref="D46:E46"/>
    <mergeCell ref="A48:B48"/>
    <mergeCell ref="D48:E48"/>
    <mergeCell ref="A49:B49"/>
    <mergeCell ref="D49:E49"/>
    <mergeCell ref="A50:B50"/>
    <mergeCell ref="D50:E50"/>
    <mergeCell ref="A54:B54"/>
    <mergeCell ref="C54:E54"/>
    <mergeCell ref="D106:E106"/>
    <mergeCell ref="D107:E107"/>
    <mergeCell ref="A51:B51"/>
    <mergeCell ref="D51:E51"/>
    <mergeCell ref="A52:B52"/>
    <mergeCell ref="D52:E52"/>
    <mergeCell ref="A53:B53"/>
    <mergeCell ref="D53:E53"/>
  </mergeCells>
  <pageMargins left="0.25" right="0.25" top="0.35416666666666669" bottom="0.375" header="0.3" footer="0.3"/>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37"/>
  <sheetViews>
    <sheetView showGridLines="0" view="pageLayout" topLeftCell="A58" zoomScaleNormal="100" workbookViewId="0">
      <selection activeCell="C10" sqref="C10:E10"/>
    </sheetView>
  </sheetViews>
  <sheetFormatPr defaultRowHeight="15" x14ac:dyDescent="0.25"/>
  <cols>
    <col min="1" max="1" width="5.42578125" style="56" customWidth="1"/>
    <col min="2" max="2" width="3.42578125" customWidth="1"/>
    <col min="3" max="3" width="55.7109375" customWidth="1"/>
    <col min="4" max="5" width="15.7109375" customWidth="1"/>
  </cols>
  <sheetData>
    <row r="1" spans="1:5" x14ac:dyDescent="0.25">
      <c r="B1" s="17"/>
      <c r="C1" s="1"/>
      <c r="D1" s="2"/>
      <c r="E1" s="3" t="s">
        <v>19</v>
      </c>
    </row>
    <row r="2" spans="1:5" ht="15.75" x14ac:dyDescent="0.25">
      <c r="B2" s="147" t="s">
        <v>0</v>
      </c>
      <c r="C2" s="147"/>
      <c r="D2" s="147"/>
      <c r="E2" s="147"/>
    </row>
    <row r="3" spans="1:5" ht="15.75" customHeight="1" x14ac:dyDescent="0.25">
      <c r="B3" s="148" t="s">
        <v>585</v>
      </c>
      <c r="C3" s="148"/>
      <c r="D3" s="148"/>
      <c r="E3" s="148"/>
    </row>
    <row r="4" spans="1:5" ht="29.25" customHeight="1" x14ac:dyDescent="0.3">
      <c r="A4" s="89" t="s">
        <v>710</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25.5" customHeight="1" x14ac:dyDescent="0.25">
      <c r="A17" s="156" t="s">
        <v>18</v>
      </c>
      <c r="B17" s="157"/>
      <c r="C17" s="144" t="s">
        <v>230</v>
      </c>
      <c r="D17" s="143"/>
      <c r="E17" s="143"/>
    </row>
    <row r="18" spans="1:5" x14ac:dyDescent="0.25">
      <c r="B18" s="18"/>
      <c r="C18" s="11"/>
      <c r="D18" s="12"/>
      <c r="E18" s="12"/>
    </row>
    <row r="19" spans="1:5" s="56" customFormat="1" ht="38.25" x14ac:dyDescent="0.25">
      <c r="A19" s="165" t="s">
        <v>20</v>
      </c>
      <c r="B19" s="165"/>
      <c r="C19" s="5" t="s">
        <v>21</v>
      </c>
      <c r="D19" s="6" t="s">
        <v>22</v>
      </c>
      <c r="E19" s="6" t="s">
        <v>23</v>
      </c>
    </row>
    <row r="20" spans="1:5" s="56" customFormat="1" ht="15.75" x14ac:dyDescent="0.25">
      <c r="A20" s="166" t="s">
        <v>423</v>
      </c>
      <c r="B20" s="166"/>
      <c r="C20" s="7" t="s">
        <v>532</v>
      </c>
      <c r="D20" s="145"/>
      <c r="E20" s="146"/>
    </row>
    <row r="21" spans="1:5" s="56" customFormat="1" x14ac:dyDescent="0.25">
      <c r="A21" s="164"/>
      <c r="B21" s="164"/>
      <c r="C21" s="4" t="s">
        <v>24</v>
      </c>
      <c r="D21" s="136">
        <v>3</v>
      </c>
      <c r="E21" s="137"/>
    </row>
    <row r="22" spans="1:5" s="56" customFormat="1" x14ac:dyDescent="0.25">
      <c r="A22" s="164"/>
      <c r="B22" s="164"/>
      <c r="C22" s="4" t="s">
        <v>25</v>
      </c>
      <c r="D22" s="132">
        <v>0</v>
      </c>
      <c r="E22" s="133"/>
    </row>
    <row r="23" spans="1:5" s="56" customFormat="1" x14ac:dyDescent="0.25">
      <c r="A23" s="163"/>
      <c r="B23" s="163"/>
      <c r="C23" s="8" t="s">
        <v>26</v>
      </c>
      <c r="D23" s="134">
        <f>D21*D22</f>
        <v>0</v>
      </c>
      <c r="E23" s="135"/>
    </row>
    <row r="24" spans="1:5" s="56" customFormat="1" x14ac:dyDescent="0.25">
      <c r="A24" s="164"/>
      <c r="B24" s="164"/>
      <c r="C24" s="4" t="s">
        <v>27</v>
      </c>
      <c r="D24" s="136"/>
      <c r="E24" s="137"/>
    </row>
    <row r="25" spans="1:5" s="56" customFormat="1" x14ac:dyDescent="0.25">
      <c r="A25" s="164"/>
      <c r="B25" s="164"/>
      <c r="C25" s="4" t="s">
        <v>28</v>
      </c>
      <c r="D25" s="136"/>
      <c r="E25" s="137"/>
    </row>
    <row r="26" spans="1:5" s="56" customFormat="1" x14ac:dyDescent="0.25">
      <c r="A26" s="163"/>
      <c r="B26" s="163"/>
      <c r="C26" s="138" t="s">
        <v>29</v>
      </c>
      <c r="D26" s="139"/>
      <c r="E26" s="140"/>
    </row>
    <row r="27" spans="1:5" s="56" customFormat="1" x14ac:dyDescent="0.25">
      <c r="A27" s="64" t="str">
        <f>$A$20</f>
        <v>17.</v>
      </c>
      <c r="B27" s="35" t="s">
        <v>142</v>
      </c>
      <c r="C27" s="21" t="s">
        <v>220</v>
      </c>
      <c r="D27" s="14"/>
      <c r="E27" s="14"/>
    </row>
    <row r="28" spans="1:5" s="56" customFormat="1" x14ac:dyDescent="0.25">
      <c r="A28" s="64" t="str">
        <f t="shared" ref="A28:A35" si="0">$A$20</f>
        <v>17.</v>
      </c>
      <c r="B28" s="35" t="s">
        <v>143</v>
      </c>
      <c r="C28" s="21" t="s">
        <v>221</v>
      </c>
      <c r="D28" s="14"/>
      <c r="E28" s="14"/>
    </row>
    <row r="29" spans="1:5" s="56" customFormat="1" x14ac:dyDescent="0.25">
      <c r="A29" s="64" t="str">
        <f t="shared" si="0"/>
        <v>17.</v>
      </c>
      <c r="B29" s="35" t="s">
        <v>144</v>
      </c>
      <c r="C29" s="21" t="s">
        <v>222</v>
      </c>
      <c r="D29" s="14"/>
      <c r="E29" s="14"/>
    </row>
    <row r="30" spans="1:5" s="56" customFormat="1" x14ac:dyDescent="0.25">
      <c r="A30" s="64" t="str">
        <f t="shared" si="0"/>
        <v>17.</v>
      </c>
      <c r="B30" s="35" t="s">
        <v>145</v>
      </c>
      <c r="C30" s="21" t="s">
        <v>223</v>
      </c>
      <c r="D30" s="14"/>
      <c r="E30" s="14"/>
    </row>
    <row r="31" spans="1:5" s="56" customFormat="1" x14ac:dyDescent="0.25">
      <c r="A31" s="64" t="str">
        <f t="shared" si="0"/>
        <v>17.</v>
      </c>
      <c r="B31" s="35" t="s">
        <v>146</v>
      </c>
      <c r="C31" s="21" t="s">
        <v>289</v>
      </c>
      <c r="D31" s="14"/>
      <c r="E31" s="14"/>
    </row>
    <row r="32" spans="1:5" s="56" customFormat="1" ht="27" x14ac:dyDescent="0.25">
      <c r="A32" s="65"/>
      <c r="B32" s="60"/>
      <c r="C32" s="62" t="s">
        <v>224</v>
      </c>
      <c r="D32" s="61" t="s">
        <v>225</v>
      </c>
      <c r="E32" s="61" t="s">
        <v>226</v>
      </c>
    </row>
    <row r="33" spans="1:5" s="56" customFormat="1" ht="25.5" x14ac:dyDescent="0.25">
      <c r="A33" s="64" t="str">
        <f t="shared" si="0"/>
        <v>17.</v>
      </c>
      <c r="B33" s="35" t="s">
        <v>146</v>
      </c>
      <c r="C33" s="21" t="s">
        <v>531</v>
      </c>
      <c r="D33" s="14">
        <v>1</v>
      </c>
      <c r="E33" s="14"/>
    </row>
    <row r="34" spans="1:5" s="56" customFormat="1" x14ac:dyDescent="0.25">
      <c r="A34" s="64" t="str">
        <f t="shared" si="0"/>
        <v>17.</v>
      </c>
      <c r="B34" s="35" t="s">
        <v>147</v>
      </c>
      <c r="C34" s="21" t="s">
        <v>530</v>
      </c>
      <c r="D34" s="14">
        <v>1</v>
      </c>
      <c r="E34" s="14"/>
    </row>
    <row r="35" spans="1:5" s="56" customFormat="1" ht="15.75" thickBot="1" x14ac:dyDescent="0.3">
      <c r="A35" s="64" t="str">
        <f t="shared" si="0"/>
        <v>17.</v>
      </c>
      <c r="B35" s="35" t="s">
        <v>148</v>
      </c>
      <c r="C35" s="21" t="s">
        <v>227</v>
      </c>
      <c r="D35" s="14">
        <v>1</v>
      </c>
      <c r="E35" s="14"/>
    </row>
    <row r="36" spans="1:5" s="56" customFormat="1" x14ac:dyDescent="0.25">
      <c r="A36" s="55"/>
      <c r="B36" s="34"/>
      <c r="C36" s="16" t="s">
        <v>30</v>
      </c>
      <c r="D36" s="141">
        <v>52201</v>
      </c>
      <c r="E36" s="142"/>
    </row>
    <row r="37" spans="1:5" s="56" customFormat="1" x14ac:dyDescent="0.25">
      <c r="A37" s="54"/>
      <c r="B37" s="32"/>
      <c r="C37" s="10" t="s">
        <v>31</v>
      </c>
      <c r="D37" s="132" t="s">
        <v>32</v>
      </c>
      <c r="E37" s="133"/>
    </row>
  </sheetData>
  <mergeCells count="44">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22:E22"/>
    <mergeCell ref="D23:E23"/>
    <mergeCell ref="D24:E24"/>
    <mergeCell ref="D25:E25"/>
    <mergeCell ref="C26:E26"/>
    <mergeCell ref="A19:B19"/>
    <mergeCell ref="A20:B20"/>
    <mergeCell ref="A21:B21"/>
    <mergeCell ref="A22:B22"/>
    <mergeCell ref="A23:B23"/>
    <mergeCell ref="A24:B24"/>
    <mergeCell ref="A25:B25"/>
    <mergeCell ref="A26:B26"/>
    <mergeCell ref="D36:E36"/>
    <mergeCell ref="D37:E37"/>
    <mergeCell ref="A8:B8"/>
    <mergeCell ref="A9:B9"/>
    <mergeCell ref="A10:B10"/>
    <mergeCell ref="A11:B11"/>
    <mergeCell ref="A12:B12"/>
    <mergeCell ref="A13:B13"/>
    <mergeCell ref="A14:B14"/>
    <mergeCell ref="A15:B15"/>
    <mergeCell ref="A16:B16"/>
    <mergeCell ref="A17:B17"/>
  </mergeCells>
  <pageMargins left="0.25" right="0.25" top="0.34031250000000002" bottom="0.37125000000000002" header="0.3" footer="0.3"/>
  <pageSetup paperSize="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86"/>
  <sheetViews>
    <sheetView showGridLines="0" showWhiteSpace="0" view="pageLayout" zoomScaleNormal="100" workbookViewId="0">
      <selection activeCell="C30" sqref="C30"/>
    </sheetView>
  </sheetViews>
  <sheetFormatPr defaultRowHeight="15" x14ac:dyDescent="0.25"/>
  <cols>
    <col min="1" max="1" width="3.42578125" style="41" customWidth="1"/>
    <col min="2" max="2" width="6.42578125" style="44" customWidth="1"/>
    <col min="3" max="3" width="55.7109375" customWidth="1"/>
    <col min="4" max="5" width="15.7109375" customWidth="1"/>
  </cols>
  <sheetData>
    <row r="1" spans="1:5" x14ac:dyDescent="0.25">
      <c r="A1" s="102"/>
      <c r="B1" s="42"/>
      <c r="C1" s="1"/>
      <c r="D1" s="2"/>
      <c r="E1" s="3" t="s">
        <v>19</v>
      </c>
    </row>
    <row r="2" spans="1:5" ht="15.75" x14ac:dyDescent="0.25">
      <c r="B2" s="147" t="s">
        <v>0</v>
      </c>
      <c r="C2" s="147"/>
      <c r="D2" s="147"/>
      <c r="E2" s="147"/>
    </row>
    <row r="3" spans="1:5" ht="15.75" customHeight="1" x14ac:dyDescent="0.25">
      <c r="B3" s="148" t="s">
        <v>585</v>
      </c>
      <c r="C3" s="148"/>
      <c r="D3" s="148"/>
      <c r="E3" s="148"/>
    </row>
    <row r="4" spans="1:5" ht="32.25" customHeight="1" x14ac:dyDescent="0.25">
      <c r="A4" s="85" t="s">
        <v>711</v>
      </c>
      <c r="C4" s="45"/>
      <c r="D4" s="45"/>
      <c r="E4" s="45"/>
    </row>
    <row r="5" spans="1:5" x14ac:dyDescent="0.25">
      <c r="B5" s="149" t="s">
        <v>1</v>
      </c>
      <c r="C5" s="149"/>
      <c r="D5" s="149"/>
      <c r="E5" s="149"/>
    </row>
    <row r="6" spans="1:5" ht="41.25" customHeight="1" x14ac:dyDescent="0.25">
      <c r="A6" s="150" t="s">
        <v>2</v>
      </c>
      <c r="B6" s="151"/>
      <c r="C6" s="144" t="s">
        <v>594</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30"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674</v>
      </c>
      <c r="D12" s="143"/>
      <c r="E12" s="143"/>
    </row>
    <row r="13" spans="1:5" ht="26.25" customHeight="1" x14ac:dyDescent="0.25">
      <c r="A13" s="150" t="s">
        <v>12</v>
      </c>
      <c r="B13" s="151"/>
      <c r="C13" s="143" t="s">
        <v>451</v>
      </c>
      <c r="D13" s="144"/>
      <c r="E13" s="144"/>
    </row>
    <row r="14" spans="1:5" ht="27"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42.75" customHeight="1" x14ac:dyDescent="0.25">
      <c r="A17" s="156" t="s">
        <v>18</v>
      </c>
      <c r="B17" s="157"/>
      <c r="C17" s="144" t="s">
        <v>480</v>
      </c>
      <c r="D17" s="143"/>
      <c r="E17" s="143"/>
    </row>
    <row r="18" spans="1:5" x14ac:dyDescent="0.25">
      <c r="B18" s="43"/>
      <c r="C18" s="11"/>
      <c r="D18" s="12"/>
      <c r="E18" s="12"/>
    </row>
    <row r="19" spans="1:5" ht="38.25" x14ac:dyDescent="0.25">
      <c r="A19" s="152" t="s">
        <v>20</v>
      </c>
      <c r="B19" s="153"/>
      <c r="C19" s="5" t="s">
        <v>21</v>
      </c>
      <c r="D19" s="6" t="s">
        <v>22</v>
      </c>
      <c r="E19" s="6" t="s">
        <v>23</v>
      </c>
    </row>
    <row r="20" spans="1:5" ht="15.75" x14ac:dyDescent="0.25">
      <c r="A20" s="154" t="s">
        <v>712</v>
      </c>
      <c r="B20" s="155"/>
      <c r="C20" s="7" t="s">
        <v>448</v>
      </c>
      <c r="D20" s="145"/>
      <c r="E20" s="146"/>
    </row>
    <row r="21" spans="1:5" x14ac:dyDescent="0.25">
      <c r="A21" s="158"/>
      <c r="B21" s="159"/>
      <c r="C21" s="4" t="s">
        <v>24</v>
      </c>
      <c r="D21" s="136">
        <v>1</v>
      </c>
      <c r="E21" s="137"/>
    </row>
    <row r="22" spans="1:5" x14ac:dyDescent="0.25">
      <c r="A22" s="158"/>
      <c r="B22" s="159"/>
      <c r="C22" s="4" t="s">
        <v>25</v>
      </c>
      <c r="D22" s="132">
        <v>0</v>
      </c>
      <c r="E22" s="133"/>
    </row>
    <row r="23" spans="1:5" x14ac:dyDescent="0.25">
      <c r="A23" s="160"/>
      <c r="B23" s="161"/>
      <c r="C23" s="8" t="s">
        <v>26</v>
      </c>
      <c r="D23" s="134">
        <f>D21*D22</f>
        <v>0</v>
      </c>
      <c r="E23" s="135"/>
    </row>
    <row r="24" spans="1:5" x14ac:dyDescent="0.25">
      <c r="A24" s="158"/>
      <c r="B24" s="159"/>
      <c r="C24" s="4" t="s">
        <v>27</v>
      </c>
      <c r="D24" s="136"/>
      <c r="E24" s="137"/>
    </row>
    <row r="25" spans="1:5" x14ac:dyDescent="0.25">
      <c r="A25" s="158"/>
      <c r="B25" s="159"/>
      <c r="C25" s="4" t="s">
        <v>28</v>
      </c>
      <c r="D25" s="136"/>
      <c r="E25" s="137"/>
    </row>
    <row r="26" spans="1:5" x14ac:dyDescent="0.25">
      <c r="A26" s="160"/>
      <c r="B26" s="161"/>
      <c r="C26" s="138" t="s">
        <v>29</v>
      </c>
      <c r="D26" s="139"/>
      <c r="E26" s="140"/>
    </row>
    <row r="27" spans="1:5" x14ac:dyDescent="0.25">
      <c r="A27" s="40" t="str">
        <f>$A$20</f>
        <v>18.</v>
      </c>
      <c r="B27" s="35" t="s">
        <v>142</v>
      </c>
      <c r="C27" s="68" t="s">
        <v>231</v>
      </c>
      <c r="D27" s="14"/>
      <c r="E27" s="14"/>
    </row>
    <row r="28" spans="1:5" x14ac:dyDescent="0.25">
      <c r="A28" s="40" t="str">
        <f t="shared" ref="A28:A84" si="0">$A$20</f>
        <v>18.</v>
      </c>
      <c r="B28" s="35" t="s">
        <v>178</v>
      </c>
      <c r="C28" s="69" t="s">
        <v>232</v>
      </c>
      <c r="D28" s="14"/>
      <c r="E28" s="14"/>
    </row>
    <row r="29" spans="1:5" x14ac:dyDescent="0.25">
      <c r="A29" s="40" t="str">
        <f t="shared" si="0"/>
        <v>18.</v>
      </c>
      <c r="B29" s="35" t="s">
        <v>179</v>
      </c>
      <c r="C29" s="69" t="s">
        <v>521</v>
      </c>
      <c r="D29" s="14"/>
      <c r="E29" s="14"/>
    </row>
    <row r="30" spans="1:5" ht="25.5" x14ac:dyDescent="0.25">
      <c r="A30" s="40" t="str">
        <f t="shared" si="0"/>
        <v>18.</v>
      </c>
      <c r="B30" s="35" t="s">
        <v>180</v>
      </c>
      <c r="C30" s="69" t="s">
        <v>281</v>
      </c>
      <c r="D30" s="14"/>
      <c r="E30" s="14"/>
    </row>
    <row r="31" spans="1:5" x14ac:dyDescent="0.25">
      <c r="A31" s="40" t="str">
        <f t="shared" si="0"/>
        <v>18.</v>
      </c>
      <c r="B31" s="35" t="s">
        <v>181</v>
      </c>
      <c r="C31" s="69" t="s">
        <v>282</v>
      </c>
      <c r="D31" s="14"/>
      <c r="E31" s="14"/>
    </row>
    <row r="32" spans="1:5" x14ac:dyDescent="0.25">
      <c r="A32" s="40" t="str">
        <f t="shared" si="0"/>
        <v>18.</v>
      </c>
      <c r="B32" s="35" t="s">
        <v>143</v>
      </c>
      <c r="C32" s="68" t="s">
        <v>261</v>
      </c>
      <c r="D32" s="14"/>
      <c r="E32" s="14"/>
    </row>
    <row r="33" spans="1:5" x14ac:dyDescent="0.25">
      <c r="A33" s="40" t="str">
        <f t="shared" si="0"/>
        <v>18.</v>
      </c>
      <c r="B33" s="35" t="s">
        <v>182</v>
      </c>
      <c r="C33" s="69" t="s">
        <v>280</v>
      </c>
      <c r="D33" s="14"/>
      <c r="E33" s="14"/>
    </row>
    <row r="34" spans="1:5" ht="28.5" customHeight="1" x14ac:dyDescent="0.25">
      <c r="A34" s="40" t="str">
        <f t="shared" si="0"/>
        <v>18.</v>
      </c>
      <c r="B34" s="35" t="s">
        <v>183</v>
      </c>
      <c r="C34" s="94" t="s">
        <v>833</v>
      </c>
      <c r="D34" s="14"/>
      <c r="E34" s="14"/>
    </row>
    <row r="35" spans="1:5" x14ac:dyDescent="0.25">
      <c r="A35" s="40" t="str">
        <f t="shared" si="0"/>
        <v>18.</v>
      </c>
      <c r="B35" s="35" t="s">
        <v>184</v>
      </c>
      <c r="C35" s="69" t="s">
        <v>517</v>
      </c>
      <c r="D35" s="14"/>
      <c r="E35" s="14"/>
    </row>
    <row r="36" spans="1:5" x14ac:dyDescent="0.25">
      <c r="A36" s="40" t="str">
        <f t="shared" si="0"/>
        <v>18.</v>
      </c>
      <c r="B36" s="35" t="s">
        <v>185</v>
      </c>
      <c r="C36" s="69" t="s">
        <v>675</v>
      </c>
      <c r="D36" s="14"/>
      <c r="E36" s="14"/>
    </row>
    <row r="37" spans="1:5" x14ac:dyDescent="0.25">
      <c r="A37" s="40" t="str">
        <f t="shared" si="0"/>
        <v>18.</v>
      </c>
      <c r="B37" s="35" t="s">
        <v>186</v>
      </c>
      <c r="C37" s="69" t="s">
        <v>518</v>
      </c>
      <c r="D37" s="14"/>
      <c r="E37" s="14"/>
    </row>
    <row r="38" spans="1:5" x14ac:dyDescent="0.25">
      <c r="A38" s="40" t="str">
        <f t="shared" si="0"/>
        <v>18.</v>
      </c>
      <c r="B38" s="35" t="s">
        <v>187</v>
      </c>
      <c r="C38" s="69" t="s">
        <v>519</v>
      </c>
      <c r="D38" s="14"/>
      <c r="E38" s="14"/>
    </row>
    <row r="39" spans="1:5" x14ac:dyDescent="0.25">
      <c r="A39" s="40" t="str">
        <f t="shared" si="0"/>
        <v>18.</v>
      </c>
      <c r="B39" s="35" t="s">
        <v>262</v>
      </c>
      <c r="C39" s="69" t="s">
        <v>233</v>
      </c>
      <c r="D39" s="14"/>
      <c r="E39" s="14"/>
    </row>
    <row r="40" spans="1:5" ht="25.5" x14ac:dyDescent="0.25">
      <c r="A40" s="40" t="str">
        <f t="shared" si="0"/>
        <v>18.</v>
      </c>
      <c r="B40" s="35" t="s">
        <v>263</v>
      </c>
      <c r="C40" s="69" t="s">
        <v>234</v>
      </c>
      <c r="D40" s="14"/>
      <c r="E40" s="14"/>
    </row>
    <row r="41" spans="1:5" x14ac:dyDescent="0.25">
      <c r="A41" s="40" t="str">
        <f t="shared" si="0"/>
        <v>18.</v>
      </c>
      <c r="B41" s="35" t="s">
        <v>144</v>
      </c>
      <c r="C41" s="68" t="s">
        <v>235</v>
      </c>
      <c r="D41" s="14"/>
      <c r="E41" s="14"/>
    </row>
    <row r="42" spans="1:5" x14ac:dyDescent="0.25">
      <c r="A42" s="40" t="str">
        <f t="shared" si="0"/>
        <v>18.</v>
      </c>
      <c r="B42" s="35" t="s">
        <v>188</v>
      </c>
      <c r="C42" s="69" t="s">
        <v>236</v>
      </c>
      <c r="D42" s="14"/>
      <c r="E42" s="14"/>
    </row>
    <row r="43" spans="1:5" x14ac:dyDescent="0.25">
      <c r="A43" s="40" t="str">
        <f t="shared" si="0"/>
        <v>18.</v>
      </c>
      <c r="B43" s="35" t="s">
        <v>189</v>
      </c>
      <c r="C43" s="69" t="s">
        <v>237</v>
      </c>
      <c r="D43" s="14"/>
      <c r="E43" s="14"/>
    </row>
    <row r="44" spans="1:5" x14ac:dyDescent="0.25">
      <c r="A44" s="40" t="str">
        <f t="shared" si="0"/>
        <v>18.</v>
      </c>
      <c r="B44" s="35" t="s">
        <v>190</v>
      </c>
      <c r="C44" s="69" t="s">
        <v>238</v>
      </c>
      <c r="D44" s="14"/>
      <c r="E44" s="14"/>
    </row>
    <row r="45" spans="1:5" x14ac:dyDescent="0.25">
      <c r="A45" s="40" t="str">
        <f t="shared" si="0"/>
        <v>18.</v>
      </c>
      <c r="B45" s="35" t="s">
        <v>191</v>
      </c>
      <c r="C45" s="69" t="s">
        <v>239</v>
      </c>
      <c r="D45" s="14"/>
      <c r="E45" s="14"/>
    </row>
    <row r="46" spans="1:5" x14ac:dyDescent="0.25">
      <c r="A46" s="40" t="str">
        <f t="shared" si="0"/>
        <v>18.</v>
      </c>
      <c r="B46" s="35" t="s">
        <v>192</v>
      </c>
      <c r="C46" s="69" t="s">
        <v>240</v>
      </c>
      <c r="D46" s="14"/>
      <c r="E46" s="14"/>
    </row>
    <row r="47" spans="1:5" x14ac:dyDescent="0.25">
      <c r="A47" s="40" t="str">
        <f t="shared" si="0"/>
        <v>18.</v>
      </c>
      <c r="B47" s="35" t="s">
        <v>267</v>
      </c>
      <c r="C47" s="69" t="s">
        <v>241</v>
      </c>
      <c r="D47" s="14"/>
      <c r="E47" s="14"/>
    </row>
    <row r="48" spans="1:5" x14ac:dyDescent="0.25">
      <c r="A48" s="40" t="str">
        <f t="shared" si="0"/>
        <v>18.</v>
      </c>
      <c r="B48" s="35" t="s">
        <v>268</v>
      </c>
      <c r="C48" s="69" t="s">
        <v>242</v>
      </c>
      <c r="D48" s="14"/>
      <c r="E48" s="14"/>
    </row>
    <row r="49" spans="1:5" ht="14.25" customHeight="1" x14ac:dyDescent="0.25">
      <c r="A49" s="40" t="str">
        <f t="shared" si="0"/>
        <v>18.</v>
      </c>
      <c r="B49" s="35" t="s">
        <v>269</v>
      </c>
      <c r="C49" s="95" t="s">
        <v>522</v>
      </c>
      <c r="D49" s="14"/>
      <c r="E49" s="14"/>
    </row>
    <row r="50" spans="1:5" x14ac:dyDescent="0.25">
      <c r="A50" s="40" t="str">
        <f t="shared" si="0"/>
        <v>18.</v>
      </c>
      <c r="B50" s="35" t="s">
        <v>270</v>
      </c>
      <c r="C50" s="95" t="s">
        <v>243</v>
      </c>
      <c r="D50" s="14"/>
      <c r="E50" s="14"/>
    </row>
    <row r="51" spans="1:5" x14ac:dyDescent="0.25">
      <c r="A51" s="40" t="str">
        <f t="shared" si="0"/>
        <v>18.</v>
      </c>
      <c r="B51" s="35" t="s">
        <v>271</v>
      </c>
      <c r="C51" s="95" t="s">
        <v>244</v>
      </c>
      <c r="D51" s="14"/>
      <c r="E51" s="14"/>
    </row>
    <row r="52" spans="1:5" x14ac:dyDescent="0.25">
      <c r="A52" s="40" t="str">
        <f t="shared" si="0"/>
        <v>18.</v>
      </c>
      <c r="B52" s="35" t="s">
        <v>272</v>
      </c>
      <c r="C52" s="95" t="s">
        <v>245</v>
      </c>
      <c r="D52" s="14"/>
      <c r="E52" s="14"/>
    </row>
    <row r="53" spans="1:5" ht="25.5" x14ac:dyDescent="0.25">
      <c r="A53" s="40" t="str">
        <f t="shared" si="0"/>
        <v>18.</v>
      </c>
      <c r="B53" s="35" t="s">
        <v>273</v>
      </c>
      <c r="C53" s="95" t="s">
        <v>523</v>
      </c>
      <c r="D53" s="14"/>
      <c r="E53" s="14"/>
    </row>
    <row r="54" spans="1:5" x14ac:dyDescent="0.25">
      <c r="A54" s="40" t="str">
        <f t="shared" si="0"/>
        <v>18.</v>
      </c>
      <c r="B54" s="35" t="s">
        <v>274</v>
      </c>
      <c r="C54" s="95" t="s">
        <v>246</v>
      </c>
      <c r="D54" s="14"/>
      <c r="E54" s="14"/>
    </row>
    <row r="55" spans="1:5" x14ac:dyDescent="0.25">
      <c r="A55" s="40" t="str">
        <f t="shared" si="0"/>
        <v>18.</v>
      </c>
      <c r="B55" s="35" t="s">
        <v>275</v>
      </c>
      <c r="C55" s="95" t="s">
        <v>524</v>
      </c>
      <c r="D55" s="14"/>
      <c r="E55" s="14"/>
    </row>
    <row r="56" spans="1:5" ht="12" customHeight="1" x14ac:dyDescent="0.25">
      <c r="A56" s="40" t="str">
        <f t="shared" si="0"/>
        <v>18.</v>
      </c>
      <c r="B56" s="35" t="s">
        <v>276</v>
      </c>
      <c r="C56" s="95" t="s">
        <v>525</v>
      </c>
      <c r="D56" s="14"/>
      <c r="E56" s="14"/>
    </row>
    <row r="57" spans="1:5" x14ac:dyDescent="0.25">
      <c r="A57" s="40" t="str">
        <f t="shared" si="0"/>
        <v>18.</v>
      </c>
      <c r="B57" s="35" t="s">
        <v>277</v>
      </c>
      <c r="C57" s="95" t="s">
        <v>526</v>
      </c>
      <c r="D57" s="14"/>
      <c r="E57" s="14"/>
    </row>
    <row r="58" spans="1:5" ht="25.5" x14ac:dyDescent="0.25">
      <c r="A58" s="40" t="str">
        <f t="shared" si="0"/>
        <v>18.</v>
      </c>
      <c r="B58" s="35" t="s">
        <v>278</v>
      </c>
      <c r="C58" s="95" t="s">
        <v>527</v>
      </c>
      <c r="D58" s="14"/>
      <c r="E58" s="14"/>
    </row>
    <row r="59" spans="1:5" x14ac:dyDescent="0.25">
      <c r="A59" s="40" t="str">
        <f t="shared" si="0"/>
        <v>18.</v>
      </c>
      <c r="B59" s="35" t="s">
        <v>145</v>
      </c>
      <c r="C59" s="68" t="s">
        <v>247</v>
      </c>
      <c r="D59" s="14"/>
      <c r="E59" s="14"/>
    </row>
    <row r="60" spans="1:5" x14ac:dyDescent="0.25">
      <c r="A60" s="40" t="str">
        <f t="shared" si="0"/>
        <v>18.</v>
      </c>
      <c r="B60" s="35" t="s">
        <v>44</v>
      </c>
      <c r="C60" s="69" t="s">
        <v>528</v>
      </c>
      <c r="D60" s="14"/>
      <c r="E60" s="14"/>
    </row>
    <row r="61" spans="1:5" x14ac:dyDescent="0.25">
      <c r="A61" s="40" t="str">
        <f t="shared" si="0"/>
        <v>18.</v>
      </c>
      <c r="B61" s="35" t="s">
        <v>36</v>
      </c>
      <c r="C61" s="69" t="s">
        <v>248</v>
      </c>
      <c r="D61" s="14"/>
      <c r="E61" s="14"/>
    </row>
    <row r="62" spans="1:5" ht="25.5" x14ac:dyDescent="0.25">
      <c r="A62" s="40" t="str">
        <f t="shared" si="0"/>
        <v>18.</v>
      </c>
      <c r="B62" s="35" t="s">
        <v>37</v>
      </c>
      <c r="C62" s="95" t="s">
        <v>249</v>
      </c>
      <c r="D62" s="14"/>
      <c r="E62" s="14"/>
    </row>
    <row r="63" spans="1:5" x14ac:dyDescent="0.25">
      <c r="A63" s="40" t="str">
        <f t="shared" si="0"/>
        <v>18.</v>
      </c>
      <c r="B63" s="35" t="s">
        <v>38</v>
      </c>
      <c r="C63" s="69" t="s">
        <v>250</v>
      </c>
      <c r="D63" s="14"/>
      <c r="E63" s="14"/>
    </row>
    <row r="64" spans="1:5" x14ac:dyDescent="0.25">
      <c r="A64" s="40" t="str">
        <f t="shared" si="0"/>
        <v>18.</v>
      </c>
      <c r="B64" s="35" t="s">
        <v>39</v>
      </c>
      <c r="C64" s="69" t="s">
        <v>251</v>
      </c>
      <c r="D64" s="14"/>
      <c r="E64" s="14"/>
    </row>
    <row r="65" spans="1:5" x14ac:dyDescent="0.25">
      <c r="A65" s="40" t="str">
        <f t="shared" si="0"/>
        <v>18.</v>
      </c>
      <c r="B65" s="35" t="s">
        <v>40</v>
      </c>
      <c r="C65" s="69" t="s">
        <v>252</v>
      </c>
      <c r="D65" s="14"/>
      <c r="E65" s="14"/>
    </row>
    <row r="66" spans="1:5" x14ac:dyDescent="0.25">
      <c r="A66" s="40" t="str">
        <f t="shared" si="0"/>
        <v>18.</v>
      </c>
      <c r="B66" s="35" t="s">
        <v>41</v>
      </c>
      <c r="C66" s="95" t="s">
        <v>253</v>
      </c>
      <c r="D66" s="14"/>
      <c r="E66" s="14"/>
    </row>
    <row r="67" spans="1:5" x14ac:dyDescent="0.25">
      <c r="A67" s="40" t="str">
        <f t="shared" si="0"/>
        <v>18.</v>
      </c>
      <c r="B67" s="35" t="s">
        <v>146</v>
      </c>
      <c r="C67" s="68" t="s">
        <v>520</v>
      </c>
      <c r="D67" s="14"/>
      <c r="E67" s="14"/>
    </row>
    <row r="68" spans="1:5" ht="25.5" x14ac:dyDescent="0.25">
      <c r="A68" s="40" t="str">
        <f t="shared" si="0"/>
        <v>18.</v>
      </c>
      <c r="B68" s="35" t="s">
        <v>193</v>
      </c>
      <c r="C68" s="69" t="s">
        <v>283</v>
      </c>
      <c r="D68" s="14"/>
      <c r="E68" s="14"/>
    </row>
    <row r="69" spans="1:5" ht="16.5" customHeight="1" x14ac:dyDescent="0.25">
      <c r="A69" s="40" t="str">
        <f t="shared" si="0"/>
        <v>18.</v>
      </c>
      <c r="B69" s="35" t="s">
        <v>194</v>
      </c>
      <c r="C69" s="69" t="s">
        <v>834</v>
      </c>
      <c r="D69" s="14"/>
      <c r="E69" s="14"/>
    </row>
    <row r="70" spans="1:5" x14ac:dyDescent="0.25">
      <c r="A70" s="40" t="str">
        <f t="shared" si="0"/>
        <v>18.</v>
      </c>
      <c r="B70" s="35" t="s">
        <v>195</v>
      </c>
      <c r="C70" s="69" t="s">
        <v>254</v>
      </c>
      <c r="D70" s="14"/>
      <c r="E70" s="14"/>
    </row>
    <row r="71" spans="1:5" x14ac:dyDescent="0.25">
      <c r="A71" s="40" t="str">
        <f t="shared" si="0"/>
        <v>18.</v>
      </c>
      <c r="B71" s="35" t="s">
        <v>147</v>
      </c>
      <c r="C71" s="68" t="s">
        <v>255</v>
      </c>
      <c r="D71" s="14"/>
      <c r="E71" s="14"/>
    </row>
    <row r="72" spans="1:5" x14ac:dyDescent="0.25">
      <c r="A72" s="40" t="str">
        <f t="shared" si="0"/>
        <v>18.</v>
      </c>
      <c r="B72" s="35" t="s">
        <v>175</v>
      </c>
      <c r="C72" s="69" t="s">
        <v>823</v>
      </c>
      <c r="D72" s="14"/>
      <c r="E72" s="14"/>
    </row>
    <row r="73" spans="1:5" x14ac:dyDescent="0.25">
      <c r="A73" s="40" t="str">
        <f t="shared" si="0"/>
        <v>18.</v>
      </c>
      <c r="B73" s="35" t="s">
        <v>176</v>
      </c>
      <c r="C73" s="69" t="s">
        <v>256</v>
      </c>
      <c r="D73" s="14"/>
      <c r="E73" s="14"/>
    </row>
    <row r="74" spans="1:5" ht="25.5" x14ac:dyDescent="0.25">
      <c r="A74" s="40" t="str">
        <f t="shared" si="0"/>
        <v>18.</v>
      </c>
      <c r="B74" s="35" t="s">
        <v>177</v>
      </c>
      <c r="C74" s="94" t="s">
        <v>824</v>
      </c>
      <c r="D74" s="14"/>
      <c r="E74" s="14"/>
    </row>
    <row r="75" spans="1:5" ht="31.5" customHeight="1" x14ac:dyDescent="0.25">
      <c r="A75" s="40" t="str">
        <f t="shared" si="0"/>
        <v>18.</v>
      </c>
      <c r="B75" s="35" t="s">
        <v>196</v>
      </c>
      <c r="C75" s="69" t="s">
        <v>279</v>
      </c>
      <c r="D75" s="14"/>
      <c r="E75" s="14"/>
    </row>
    <row r="76" spans="1:5" s="110" customFormat="1" ht="38.25" x14ac:dyDescent="0.25">
      <c r="A76" s="40" t="str">
        <f t="shared" si="0"/>
        <v>18.</v>
      </c>
      <c r="B76" s="35" t="s">
        <v>447</v>
      </c>
      <c r="C76" s="69" t="s">
        <v>825</v>
      </c>
      <c r="D76" s="14"/>
      <c r="E76" s="14"/>
    </row>
    <row r="77" spans="1:5" s="110" customFormat="1" ht="38.25" x14ac:dyDescent="0.25">
      <c r="A77" s="40" t="str">
        <f t="shared" si="0"/>
        <v>18.</v>
      </c>
      <c r="B77" s="35" t="s">
        <v>827</v>
      </c>
      <c r="C77" s="69" t="s">
        <v>826</v>
      </c>
      <c r="D77" s="14"/>
      <c r="E77" s="14"/>
    </row>
    <row r="78" spans="1:5" x14ac:dyDescent="0.25">
      <c r="A78" s="40" t="str">
        <f t="shared" si="0"/>
        <v>18.</v>
      </c>
      <c r="B78" s="35" t="s">
        <v>148</v>
      </c>
      <c r="C78" s="68" t="s">
        <v>257</v>
      </c>
      <c r="D78" s="14"/>
      <c r="E78" s="14"/>
    </row>
    <row r="79" spans="1:5" x14ac:dyDescent="0.25">
      <c r="A79" s="40" t="str">
        <f t="shared" si="0"/>
        <v>18.</v>
      </c>
      <c r="B79" s="35" t="s">
        <v>75</v>
      </c>
      <c r="C79" s="69" t="s">
        <v>835</v>
      </c>
      <c r="D79" s="14"/>
      <c r="E79" s="14"/>
    </row>
    <row r="80" spans="1:5" x14ac:dyDescent="0.25">
      <c r="A80" s="40" t="str">
        <f t="shared" si="0"/>
        <v>18.</v>
      </c>
      <c r="B80" s="35" t="s">
        <v>76</v>
      </c>
      <c r="C80" s="69" t="s">
        <v>258</v>
      </c>
      <c r="D80" s="14"/>
      <c r="E80" s="14"/>
    </row>
    <row r="81" spans="1:5" x14ac:dyDescent="0.25">
      <c r="A81" s="40" t="str">
        <f t="shared" si="0"/>
        <v>18.</v>
      </c>
      <c r="B81" s="35" t="s">
        <v>77</v>
      </c>
      <c r="C81" s="69" t="s">
        <v>259</v>
      </c>
      <c r="D81" s="14"/>
      <c r="E81" s="14"/>
    </row>
    <row r="82" spans="1:5" x14ac:dyDescent="0.25">
      <c r="A82" s="40" t="str">
        <f t="shared" si="0"/>
        <v>18.</v>
      </c>
      <c r="B82" s="35" t="s">
        <v>78</v>
      </c>
      <c r="C82" s="69" t="s">
        <v>836</v>
      </c>
      <c r="D82" s="14"/>
      <c r="E82" s="14"/>
    </row>
    <row r="83" spans="1:5" x14ac:dyDescent="0.25">
      <c r="A83" s="40" t="str">
        <f t="shared" si="0"/>
        <v>18.</v>
      </c>
      <c r="B83" s="35" t="s">
        <v>79</v>
      </c>
      <c r="C83" s="69" t="s">
        <v>260</v>
      </c>
      <c r="D83" s="14"/>
      <c r="E83" s="14"/>
    </row>
    <row r="84" spans="1:5" ht="15.75" thickBot="1" x14ac:dyDescent="0.3">
      <c r="A84" s="40" t="str">
        <f t="shared" si="0"/>
        <v>18.</v>
      </c>
      <c r="B84" s="35" t="s">
        <v>80</v>
      </c>
      <c r="C84" s="69" t="s">
        <v>828</v>
      </c>
      <c r="D84" s="14"/>
      <c r="E84" s="14"/>
    </row>
    <row r="85" spans="1:5" x14ac:dyDescent="0.25">
      <c r="A85" s="176"/>
      <c r="B85" s="177"/>
      <c r="C85" s="16" t="s">
        <v>30</v>
      </c>
      <c r="D85" s="141">
        <v>52201</v>
      </c>
      <c r="E85" s="142"/>
    </row>
    <row r="86" spans="1:5" x14ac:dyDescent="0.25">
      <c r="A86" s="178"/>
      <c r="B86" s="179"/>
      <c r="C86" s="10" t="s">
        <v>31</v>
      </c>
      <c r="D86" s="132" t="s">
        <v>32</v>
      </c>
      <c r="E86" s="133"/>
    </row>
  </sheetData>
  <mergeCells count="46">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86:E86"/>
    <mergeCell ref="D22:E22"/>
    <mergeCell ref="D23:E23"/>
    <mergeCell ref="D24:E24"/>
    <mergeCell ref="D25:E25"/>
    <mergeCell ref="C26:E26"/>
    <mergeCell ref="D85:E85"/>
    <mergeCell ref="A8:B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24:B24"/>
    <mergeCell ref="A25:B25"/>
    <mergeCell ref="A26:B26"/>
    <mergeCell ref="A85:B85"/>
    <mergeCell ref="A86:B86"/>
  </mergeCells>
  <pageMargins left="0.39406249999999998" right="0.25" top="0.36458333333333331" bottom="0.35416666666666669" header="0.3" footer="0.3"/>
  <pageSetup paperSize="9" scale="9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56"/>
  <sheetViews>
    <sheetView showGridLines="0" showWhiteSpace="0" view="pageLayout" topLeftCell="A40" zoomScaleNormal="100" workbookViewId="0">
      <selection activeCell="C66" sqref="C66"/>
    </sheetView>
  </sheetViews>
  <sheetFormatPr defaultRowHeight="15" x14ac:dyDescent="0.25"/>
  <cols>
    <col min="1" max="1" width="5.42578125" style="75" customWidth="1"/>
    <col min="2" max="2" width="4.85546875" style="44" customWidth="1"/>
    <col min="3" max="3" width="55.7109375" customWidth="1"/>
    <col min="4" max="5" width="15.7109375" customWidth="1"/>
  </cols>
  <sheetData>
    <row r="1" spans="1:5" x14ac:dyDescent="0.25">
      <c r="B1" s="42"/>
      <c r="C1" s="1"/>
      <c r="D1" s="2"/>
      <c r="E1" s="3" t="s">
        <v>19</v>
      </c>
    </row>
    <row r="2" spans="1:5" ht="15.75" x14ac:dyDescent="0.25">
      <c r="B2" s="147" t="s">
        <v>0</v>
      </c>
      <c r="C2" s="147"/>
      <c r="D2" s="147"/>
      <c r="E2" s="147"/>
    </row>
    <row r="3" spans="1:5" ht="15.75" customHeight="1" x14ac:dyDescent="0.25">
      <c r="B3" s="148" t="s">
        <v>585</v>
      </c>
      <c r="C3" s="148"/>
      <c r="D3" s="148"/>
      <c r="E3" s="148"/>
    </row>
    <row r="4" spans="1:5" ht="27" customHeight="1" x14ac:dyDescent="0.3">
      <c r="A4" s="89" t="s">
        <v>840</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38.25" customHeight="1" x14ac:dyDescent="0.25">
      <c r="A17" s="156" t="s">
        <v>18</v>
      </c>
      <c r="B17" s="157"/>
      <c r="C17" s="144" t="s">
        <v>480</v>
      </c>
      <c r="D17" s="143"/>
      <c r="E17" s="143"/>
    </row>
    <row r="18" spans="1:5" x14ac:dyDescent="0.25">
      <c r="B18" s="43"/>
      <c r="C18" s="11"/>
      <c r="D18" s="12"/>
      <c r="E18" s="12"/>
    </row>
    <row r="19" spans="1:5" ht="38.25" x14ac:dyDescent="0.25">
      <c r="A19" s="152" t="s">
        <v>20</v>
      </c>
      <c r="B19" s="153"/>
      <c r="C19" s="5" t="s">
        <v>21</v>
      </c>
      <c r="D19" s="6" t="s">
        <v>22</v>
      </c>
      <c r="E19" s="6" t="s">
        <v>23</v>
      </c>
    </row>
    <row r="20" spans="1:5" ht="15.75" x14ac:dyDescent="0.25">
      <c r="A20" s="154" t="s">
        <v>42</v>
      </c>
      <c r="B20" s="155"/>
      <c r="C20" s="7" t="s">
        <v>154</v>
      </c>
      <c r="D20" s="145"/>
      <c r="E20" s="146"/>
    </row>
    <row r="21" spans="1:5" x14ac:dyDescent="0.25">
      <c r="A21" s="58"/>
      <c r="B21" s="51"/>
      <c r="C21" s="4" t="s">
        <v>24</v>
      </c>
      <c r="D21" s="136">
        <v>1</v>
      </c>
      <c r="E21" s="137"/>
    </row>
    <row r="22" spans="1:5" x14ac:dyDescent="0.25">
      <c r="A22" s="58"/>
      <c r="B22" s="51"/>
      <c r="C22" s="4" t="s">
        <v>25</v>
      </c>
      <c r="D22" s="132">
        <v>0</v>
      </c>
      <c r="E22" s="133"/>
    </row>
    <row r="23" spans="1:5" x14ac:dyDescent="0.25">
      <c r="A23" s="66"/>
      <c r="B23" s="74"/>
      <c r="C23" s="8" t="s">
        <v>26</v>
      </c>
      <c r="D23" s="134">
        <f>D21*D22</f>
        <v>0</v>
      </c>
      <c r="E23" s="135"/>
    </row>
    <row r="24" spans="1:5" x14ac:dyDescent="0.25">
      <c r="A24" s="58"/>
      <c r="B24" s="51"/>
      <c r="C24" s="4" t="s">
        <v>27</v>
      </c>
      <c r="D24" s="136"/>
      <c r="E24" s="137"/>
    </row>
    <row r="25" spans="1:5" x14ac:dyDescent="0.25">
      <c r="A25" s="58"/>
      <c r="B25" s="51"/>
      <c r="C25" s="4" t="s">
        <v>28</v>
      </c>
      <c r="D25" s="136"/>
      <c r="E25" s="137"/>
    </row>
    <row r="26" spans="1:5" x14ac:dyDescent="0.25">
      <c r="A26" s="66"/>
      <c r="B26" s="50"/>
      <c r="C26" s="138" t="s">
        <v>29</v>
      </c>
      <c r="D26" s="139"/>
      <c r="E26" s="140"/>
    </row>
    <row r="27" spans="1:5" x14ac:dyDescent="0.25">
      <c r="A27" s="40" t="str">
        <f>$A$20</f>
        <v>1.</v>
      </c>
      <c r="B27" s="35" t="s">
        <v>142</v>
      </c>
      <c r="C27" s="21" t="s">
        <v>452</v>
      </c>
      <c r="D27" s="14"/>
      <c r="E27" s="14"/>
    </row>
    <row r="28" spans="1:5" x14ac:dyDescent="0.25">
      <c r="A28" s="40" t="str">
        <f t="shared" ref="A28:A54" si="0">$A$20</f>
        <v>1.</v>
      </c>
      <c r="B28" s="35" t="s">
        <v>178</v>
      </c>
      <c r="C28" s="21" t="s">
        <v>503</v>
      </c>
      <c r="D28" s="14"/>
      <c r="E28" s="14"/>
    </row>
    <row r="29" spans="1:5" x14ac:dyDescent="0.25">
      <c r="A29" s="40" t="str">
        <f t="shared" si="0"/>
        <v>1.</v>
      </c>
      <c r="B29" s="35" t="s">
        <v>179</v>
      </c>
      <c r="C29" s="21" t="s">
        <v>504</v>
      </c>
      <c r="D29" s="14"/>
      <c r="E29" s="14"/>
    </row>
    <row r="30" spans="1:5" x14ac:dyDescent="0.25">
      <c r="A30" s="40" t="str">
        <f t="shared" si="0"/>
        <v>1.</v>
      </c>
      <c r="B30" s="35" t="s">
        <v>180</v>
      </c>
      <c r="C30" s="21" t="s">
        <v>453</v>
      </c>
      <c r="D30" s="14"/>
      <c r="E30" s="14"/>
    </row>
    <row r="31" spans="1:5" ht="13.5" customHeight="1" x14ac:dyDescent="0.25">
      <c r="A31" s="40" t="str">
        <f t="shared" si="0"/>
        <v>1.</v>
      </c>
      <c r="B31" s="35" t="s">
        <v>181</v>
      </c>
      <c r="C31" s="21" t="s">
        <v>454</v>
      </c>
      <c r="D31" s="14"/>
      <c r="E31" s="14"/>
    </row>
    <row r="32" spans="1:5" x14ac:dyDescent="0.25">
      <c r="A32" s="40" t="str">
        <f t="shared" si="0"/>
        <v>1.</v>
      </c>
      <c r="B32" s="35" t="s">
        <v>143</v>
      </c>
      <c r="C32" s="21" t="s">
        <v>509</v>
      </c>
      <c r="D32" s="14"/>
      <c r="E32" s="14"/>
    </row>
    <row r="33" spans="1:5" x14ac:dyDescent="0.25">
      <c r="A33" s="40" t="str">
        <f t="shared" si="0"/>
        <v>1.</v>
      </c>
      <c r="B33" s="35" t="s">
        <v>144</v>
      </c>
      <c r="C33" s="22" t="s">
        <v>455</v>
      </c>
      <c r="D33" s="14"/>
      <c r="E33" s="14"/>
    </row>
    <row r="34" spans="1:5" x14ac:dyDescent="0.25">
      <c r="A34" s="40" t="str">
        <f t="shared" si="0"/>
        <v>1.</v>
      </c>
      <c r="B34" s="35" t="s">
        <v>189</v>
      </c>
      <c r="C34" s="21" t="s">
        <v>676</v>
      </c>
      <c r="D34" s="14"/>
      <c r="E34" s="14"/>
    </row>
    <row r="35" spans="1:5" x14ac:dyDescent="0.25">
      <c r="A35" s="40" t="str">
        <f t="shared" si="0"/>
        <v>1.</v>
      </c>
      <c r="B35" s="35" t="s">
        <v>190</v>
      </c>
      <c r="C35" s="21" t="s">
        <v>456</v>
      </c>
      <c r="D35" s="14"/>
      <c r="E35" s="14"/>
    </row>
    <row r="36" spans="1:5" x14ac:dyDescent="0.25">
      <c r="A36" s="40" t="str">
        <f t="shared" si="0"/>
        <v>1.</v>
      </c>
      <c r="B36" s="35" t="s">
        <v>191</v>
      </c>
      <c r="C36" s="21" t="s">
        <v>536</v>
      </c>
      <c r="D36" s="14"/>
      <c r="E36" s="14"/>
    </row>
    <row r="37" spans="1:5" x14ac:dyDescent="0.25">
      <c r="A37" s="40" t="str">
        <f t="shared" si="0"/>
        <v>1.</v>
      </c>
      <c r="B37" s="35" t="s">
        <v>145</v>
      </c>
      <c r="C37" s="22" t="s">
        <v>457</v>
      </c>
      <c r="D37" s="14"/>
      <c r="E37" s="14"/>
    </row>
    <row r="38" spans="1:5" x14ac:dyDescent="0.25">
      <c r="A38" s="40" t="str">
        <f t="shared" si="0"/>
        <v>1.</v>
      </c>
      <c r="B38" s="35" t="s">
        <v>36</v>
      </c>
      <c r="C38" s="21" t="s">
        <v>677</v>
      </c>
      <c r="D38" s="14"/>
      <c r="E38" s="14"/>
    </row>
    <row r="39" spans="1:5" x14ac:dyDescent="0.25">
      <c r="A39" s="40" t="str">
        <f t="shared" si="0"/>
        <v>1.</v>
      </c>
      <c r="B39" s="35" t="s">
        <v>37</v>
      </c>
      <c r="C39" s="21" t="s">
        <v>511</v>
      </c>
      <c r="D39" s="14"/>
      <c r="E39" s="14"/>
    </row>
    <row r="40" spans="1:5" x14ac:dyDescent="0.25">
      <c r="A40" s="40" t="str">
        <f t="shared" si="0"/>
        <v>1.</v>
      </c>
      <c r="B40" s="35" t="s">
        <v>38</v>
      </c>
      <c r="C40" s="21" t="s">
        <v>458</v>
      </c>
      <c r="D40" s="14"/>
      <c r="E40" s="14"/>
    </row>
    <row r="41" spans="1:5" s="96" customFormat="1" ht="25.5" x14ac:dyDescent="0.25">
      <c r="A41" s="40" t="str">
        <f t="shared" si="0"/>
        <v>1.</v>
      </c>
      <c r="B41" s="35" t="s">
        <v>146</v>
      </c>
      <c r="C41" s="21" t="s">
        <v>535</v>
      </c>
      <c r="D41" s="14"/>
      <c r="E41" s="14"/>
    </row>
    <row r="42" spans="1:5" x14ac:dyDescent="0.25">
      <c r="A42" s="40" t="str">
        <f t="shared" si="0"/>
        <v>1.</v>
      </c>
      <c r="B42" s="35" t="s">
        <v>146</v>
      </c>
      <c r="C42" s="22" t="s">
        <v>459</v>
      </c>
      <c r="D42" s="14"/>
      <c r="E42" s="14"/>
    </row>
    <row r="43" spans="1:5" ht="25.5" x14ac:dyDescent="0.25">
      <c r="A43" s="40" t="str">
        <f t="shared" si="0"/>
        <v>1.</v>
      </c>
      <c r="B43" s="35" t="s">
        <v>193</v>
      </c>
      <c r="C43" s="21" t="s">
        <v>505</v>
      </c>
      <c r="D43" s="14"/>
      <c r="E43" s="14"/>
    </row>
    <row r="44" spans="1:5" ht="29.25" customHeight="1" x14ac:dyDescent="0.25">
      <c r="A44" s="40" t="str">
        <f t="shared" si="0"/>
        <v>1.</v>
      </c>
      <c r="B44" s="35" t="s">
        <v>194</v>
      </c>
      <c r="C44" s="21" t="s">
        <v>513</v>
      </c>
      <c r="D44" s="14"/>
      <c r="E44" s="14"/>
    </row>
    <row r="45" spans="1:5" x14ac:dyDescent="0.25">
      <c r="A45" s="40" t="str">
        <f t="shared" si="0"/>
        <v>1.</v>
      </c>
      <c r="B45" s="35" t="s">
        <v>195</v>
      </c>
      <c r="C45" s="21" t="s">
        <v>506</v>
      </c>
      <c r="D45" s="14"/>
      <c r="E45" s="14"/>
    </row>
    <row r="46" spans="1:5" x14ac:dyDescent="0.25">
      <c r="A46" s="40" t="str">
        <f t="shared" si="0"/>
        <v>1.</v>
      </c>
      <c r="B46" s="35" t="s">
        <v>331</v>
      </c>
      <c r="C46" s="21" t="s">
        <v>514</v>
      </c>
      <c r="D46" s="14"/>
      <c r="E46" s="14"/>
    </row>
    <row r="47" spans="1:5" x14ac:dyDescent="0.25">
      <c r="A47" s="40" t="str">
        <f t="shared" si="0"/>
        <v>1.</v>
      </c>
      <c r="B47" s="35" t="s">
        <v>332</v>
      </c>
      <c r="C47" s="21" t="s">
        <v>515</v>
      </c>
      <c r="D47" s="14"/>
      <c r="E47" s="14"/>
    </row>
    <row r="48" spans="1:5" x14ac:dyDescent="0.25">
      <c r="A48" s="40" t="str">
        <f t="shared" si="0"/>
        <v>1.</v>
      </c>
      <c r="B48" s="35" t="s">
        <v>437</v>
      </c>
      <c r="C48" s="21" t="s">
        <v>508</v>
      </c>
      <c r="D48" s="14"/>
      <c r="E48" s="14"/>
    </row>
    <row r="49" spans="1:5" x14ac:dyDescent="0.25">
      <c r="A49" s="40" t="str">
        <f t="shared" si="0"/>
        <v>1.</v>
      </c>
      <c r="B49" s="35" t="s">
        <v>438</v>
      </c>
      <c r="C49" s="21" t="s">
        <v>507</v>
      </c>
      <c r="D49" s="14"/>
      <c r="E49" s="14"/>
    </row>
    <row r="50" spans="1:5" x14ac:dyDescent="0.25">
      <c r="A50" s="66"/>
      <c r="B50" s="50"/>
      <c r="C50" s="138" t="s">
        <v>137</v>
      </c>
      <c r="D50" s="139"/>
      <c r="E50" s="140"/>
    </row>
    <row r="51" spans="1:5" x14ac:dyDescent="0.25">
      <c r="A51" s="40" t="str">
        <f t="shared" si="0"/>
        <v>1.</v>
      </c>
      <c r="B51" s="35" t="s">
        <v>147</v>
      </c>
      <c r="C51" s="21" t="s">
        <v>155</v>
      </c>
      <c r="D51" s="14"/>
      <c r="E51" s="14"/>
    </row>
    <row r="52" spans="1:5" ht="25.5" x14ac:dyDescent="0.25">
      <c r="A52" s="40" t="str">
        <f t="shared" si="0"/>
        <v>1.</v>
      </c>
      <c r="B52" s="35" t="s">
        <v>148</v>
      </c>
      <c r="C52" s="21" t="s">
        <v>512</v>
      </c>
      <c r="D52" s="14"/>
      <c r="E52" s="14"/>
    </row>
    <row r="53" spans="1:5" x14ac:dyDescent="0.25">
      <c r="A53" s="40" t="str">
        <f t="shared" si="0"/>
        <v>1.</v>
      </c>
      <c r="B53" s="35" t="s">
        <v>149</v>
      </c>
      <c r="C53" s="21" t="s">
        <v>516</v>
      </c>
      <c r="D53" s="14"/>
      <c r="E53" s="14"/>
    </row>
    <row r="54" spans="1:5" ht="15.75" thickBot="1" x14ac:dyDescent="0.3">
      <c r="A54" s="40" t="str">
        <f t="shared" si="0"/>
        <v>1.</v>
      </c>
      <c r="B54" s="35" t="s">
        <v>61</v>
      </c>
      <c r="C54" s="15" t="s">
        <v>510</v>
      </c>
      <c r="D54" s="14"/>
      <c r="E54" s="14"/>
    </row>
    <row r="55" spans="1:5" x14ac:dyDescent="0.25">
      <c r="A55" s="67"/>
      <c r="B55" s="52"/>
      <c r="C55" s="16" t="s">
        <v>30</v>
      </c>
      <c r="D55" s="141">
        <v>52201</v>
      </c>
      <c r="E55" s="142"/>
    </row>
    <row r="56" spans="1:5" x14ac:dyDescent="0.25">
      <c r="A56" s="58"/>
      <c r="B56" s="51"/>
      <c r="C56" s="10" t="s">
        <v>31</v>
      </c>
      <c r="D56" s="132" t="s">
        <v>32</v>
      </c>
      <c r="E56" s="133"/>
    </row>
  </sheetData>
  <mergeCells count="39">
    <mergeCell ref="A19:B19"/>
    <mergeCell ref="A20:B20"/>
    <mergeCell ref="A13:B13"/>
    <mergeCell ref="A14:B14"/>
    <mergeCell ref="A15:B15"/>
    <mergeCell ref="A16:B16"/>
    <mergeCell ref="A17:B17"/>
    <mergeCell ref="A8:B8"/>
    <mergeCell ref="A9:B9"/>
    <mergeCell ref="A10:B10"/>
    <mergeCell ref="A11:B11"/>
    <mergeCell ref="A12:B12"/>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56:E56"/>
    <mergeCell ref="D22:E22"/>
    <mergeCell ref="D23:E23"/>
    <mergeCell ref="D24:E24"/>
    <mergeCell ref="D25:E25"/>
    <mergeCell ref="C26:E26"/>
    <mergeCell ref="D55:E55"/>
    <mergeCell ref="C50:E50"/>
  </mergeCells>
  <pageMargins left="0.25" right="0.25" top="0.36458333333333331" bottom="0.39583333333333331" header="0.3" footer="0.3"/>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35"/>
  <sheetViews>
    <sheetView showGridLines="0" tabSelected="1" view="pageLayout" topLeftCell="A10" zoomScaleNormal="100" workbookViewId="0">
      <selection activeCell="A20" sqref="A20:B20"/>
    </sheetView>
  </sheetViews>
  <sheetFormatPr defaultRowHeight="15" x14ac:dyDescent="0.25"/>
  <cols>
    <col min="1" max="1" width="5.140625" style="53" customWidth="1"/>
    <col min="2" max="2" width="2.7109375" customWidth="1"/>
    <col min="3" max="3" width="55.7109375" customWidth="1"/>
    <col min="4" max="5" width="15.7109375" customWidth="1"/>
  </cols>
  <sheetData>
    <row r="1" spans="1:5" ht="15.75" x14ac:dyDescent="0.25">
      <c r="A1" s="91"/>
      <c r="B1" s="17"/>
      <c r="C1" s="1"/>
      <c r="D1" s="2"/>
      <c r="E1" s="3" t="s">
        <v>19</v>
      </c>
    </row>
    <row r="2" spans="1:5" ht="15.75" x14ac:dyDescent="0.25">
      <c r="B2" s="147" t="s">
        <v>0</v>
      </c>
      <c r="C2" s="147"/>
      <c r="D2" s="147"/>
      <c r="E2" s="147"/>
    </row>
    <row r="3" spans="1:5" ht="15.75" customHeight="1" x14ac:dyDescent="0.25">
      <c r="B3" s="148" t="s">
        <v>585</v>
      </c>
      <c r="C3" s="148"/>
      <c r="D3" s="148"/>
      <c r="E3" s="148"/>
    </row>
    <row r="4" spans="1:5" ht="25.5" customHeight="1" x14ac:dyDescent="0.3">
      <c r="A4" s="89" t="s">
        <v>713</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32.25" customHeight="1" x14ac:dyDescent="0.25">
      <c r="A17" s="156" t="s">
        <v>18</v>
      </c>
      <c r="B17" s="157"/>
      <c r="C17" s="144" t="s">
        <v>229</v>
      </c>
      <c r="D17" s="143"/>
      <c r="E17" s="143"/>
    </row>
    <row r="18" spans="1:5" x14ac:dyDescent="0.25">
      <c r="A18" s="162"/>
      <c r="B18" s="162"/>
      <c r="C18" s="11"/>
      <c r="D18" s="12"/>
      <c r="E18" s="12"/>
    </row>
    <row r="19" spans="1:5" ht="38.25" x14ac:dyDescent="0.25">
      <c r="A19" s="152" t="s">
        <v>20</v>
      </c>
      <c r="B19" s="153"/>
      <c r="C19" s="5" t="s">
        <v>21</v>
      </c>
      <c r="D19" s="6" t="s">
        <v>22</v>
      </c>
      <c r="E19" s="6" t="s">
        <v>23</v>
      </c>
    </row>
    <row r="20" spans="1:5" ht="15.75" x14ac:dyDescent="0.25">
      <c r="A20" s="154" t="s">
        <v>424</v>
      </c>
      <c r="B20" s="155"/>
      <c r="C20" s="7" t="s">
        <v>449</v>
      </c>
      <c r="D20" s="145"/>
      <c r="E20" s="146"/>
    </row>
    <row r="21" spans="1:5" x14ac:dyDescent="0.25">
      <c r="A21" s="158"/>
      <c r="B21" s="159"/>
      <c r="C21" s="4" t="s">
        <v>24</v>
      </c>
      <c r="D21" s="136">
        <v>1</v>
      </c>
      <c r="E21" s="137"/>
    </row>
    <row r="22" spans="1:5" x14ac:dyDescent="0.25">
      <c r="A22" s="158"/>
      <c r="B22" s="159"/>
      <c r="C22" s="4" t="s">
        <v>25</v>
      </c>
      <c r="D22" s="132">
        <v>0</v>
      </c>
      <c r="E22" s="133"/>
    </row>
    <row r="23" spans="1:5" x14ac:dyDescent="0.25">
      <c r="A23" s="160"/>
      <c r="B23" s="161"/>
      <c r="C23" s="8" t="s">
        <v>26</v>
      </c>
      <c r="D23" s="134">
        <f>D21*D22</f>
        <v>0</v>
      </c>
      <c r="E23" s="135"/>
    </row>
    <row r="24" spans="1:5" x14ac:dyDescent="0.25">
      <c r="A24" s="158"/>
      <c r="B24" s="159"/>
      <c r="C24" s="4" t="s">
        <v>27</v>
      </c>
      <c r="D24" s="136"/>
      <c r="E24" s="137"/>
    </row>
    <row r="25" spans="1:5" x14ac:dyDescent="0.25">
      <c r="A25" s="158"/>
      <c r="B25" s="159"/>
      <c r="C25" s="4" t="s">
        <v>28</v>
      </c>
      <c r="D25" s="136"/>
      <c r="E25" s="137"/>
    </row>
    <row r="26" spans="1:5" x14ac:dyDescent="0.25">
      <c r="A26" s="160"/>
      <c r="B26" s="161"/>
      <c r="C26" s="103" t="s">
        <v>168</v>
      </c>
      <c r="D26" s="104"/>
      <c r="E26" s="105"/>
    </row>
    <row r="27" spans="1:5" x14ac:dyDescent="0.25">
      <c r="A27" s="40" t="str">
        <f>$A$20</f>
        <v>19.</v>
      </c>
      <c r="B27" s="51" t="s">
        <v>142</v>
      </c>
      <c r="C27" s="28" t="s">
        <v>170</v>
      </c>
      <c r="D27" s="29"/>
      <c r="E27" s="29"/>
    </row>
    <row r="28" spans="1:5" x14ac:dyDescent="0.25">
      <c r="A28" s="66"/>
      <c r="B28" s="50"/>
      <c r="C28" s="103" t="s">
        <v>29</v>
      </c>
      <c r="D28" s="104"/>
      <c r="E28" s="105"/>
    </row>
    <row r="29" spans="1:5" ht="25.5" x14ac:dyDescent="0.25">
      <c r="A29" s="40" t="str">
        <f>$A$20</f>
        <v>19.</v>
      </c>
      <c r="B29" s="35" t="s">
        <v>143</v>
      </c>
      <c r="C29" s="21" t="s">
        <v>173</v>
      </c>
      <c r="D29" s="14"/>
      <c r="E29" s="14"/>
    </row>
    <row r="30" spans="1:5" x14ac:dyDescent="0.25">
      <c r="A30" s="40" t="str">
        <f>$A$20</f>
        <v>19.</v>
      </c>
      <c r="B30" s="35" t="s">
        <v>144</v>
      </c>
      <c r="C30" s="21" t="s">
        <v>591</v>
      </c>
      <c r="D30" s="14"/>
      <c r="E30" s="14"/>
    </row>
    <row r="31" spans="1:5" x14ac:dyDescent="0.25">
      <c r="A31" s="40" t="str">
        <f>$A$20</f>
        <v>19.</v>
      </c>
      <c r="B31" s="35" t="s">
        <v>145</v>
      </c>
      <c r="C31" s="21" t="s">
        <v>171</v>
      </c>
      <c r="D31" s="14"/>
      <c r="E31" s="14"/>
    </row>
    <row r="32" spans="1:5" ht="25.5" x14ac:dyDescent="0.25">
      <c r="A32" s="40" t="str">
        <f>$A$20</f>
        <v>19.</v>
      </c>
      <c r="B32" s="35" t="s">
        <v>146</v>
      </c>
      <c r="C32" s="21" t="s">
        <v>172</v>
      </c>
      <c r="D32" s="14"/>
      <c r="E32" s="14"/>
    </row>
    <row r="33" spans="1:5" ht="15.75" thickBot="1" x14ac:dyDescent="0.3">
      <c r="A33" s="40" t="str">
        <f>$A$20</f>
        <v>19.</v>
      </c>
      <c r="B33" s="35" t="s">
        <v>147</v>
      </c>
      <c r="C33" s="21" t="s">
        <v>228</v>
      </c>
      <c r="D33" s="14"/>
      <c r="E33" s="14"/>
    </row>
    <row r="34" spans="1:5" x14ac:dyDescent="0.25">
      <c r="A34" s="67"/>
      <c r="B34" s="34"/>
      <c r="C34" s="16" t="s">
        <v>30</v>
      </c>
      <c r="D34" s="141">
        <v>52201</v>
      </c>
      <c r="E34" s="142"/>
    </row>
    <row r="35" spans="1:5" x14ac:dyDescent="0.25">
      <c r="A35" s="58"/>
      <c r="B35" s="32"/>
      <c r="C35" s="10" t="s">
        <v>31</v>
      </c>
      <c r="D35" s="132" t="s">
        <v>32</v>
      </c>
      <c r="E35" s="133"/>
    </row>
  </sheetData>
  <mergeCells count="44">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35:E35"/>
    <mergeCell ref="D22:E22"/>
    <mergeCell ref="D23:E23"/>
    <mergeCell ref="D24:E24"/>
    <mergeCell ref="D25:E25"/>
    <mergeCell ref="D34:E34"/>
  </mergeCells>
  <pageMargins left="0.25" right="0.25" top="0.34375" bottom="0.44791666666666669"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35"/>
  <sheetViews>
    <sheetView showGridLines="0" view="pageLayout" zoomScaleNormal="100" workbookViewId="0">
      <selection activeCell="C22" sqref="C22"/>
    </sheetView>
  </sheetViews>
  <sheetFormatPr defaultRowHeight="15" x14ac:dyDescent="0.25"/>
  <cols>
    <col min="1" max="1" width="4.85546875" customWidth="1"/>
    <col min="2" max="2" width="4.7109375" style="19" customWidth="1"/>
    <col min="3" max="3" width="55.42578125" customWidth="1"/>
    <col min="4" max="4" width="16" customWidth="1"/>
    <col min="5" max="5" width="16.28515625" customWidth="1"/>
    <col min="6" max="6" width="12.42578125" customWidth="1"/>
    <col min="7" max="7" width="2.140625" customWidth="1"/>
  </cols>
  <sheetData>
    <row r="1" spans="1:5" x14ac:dyDescent="0.25">
      <c r="B1" s="17"/>
      <c r="C1" s="1"/>
      <c r="D1" s="2"/>
      <c r="E1" s="3" t="s">
        <v>19</v>
      </c>
    </row>
    <row r="2" spans="1:5" ht="15.75" x14ac:dyDescent="0.25">
      <c r="B2" s="147" t="s">
        <v>0</v>
      </c>
      <c r="C2" s="147"/>
      <c r="D2" s="147"/>
      <c r="E2" s="147"/>
    </row>
    <row r="3" spans="1:5" ht="15.75" customHeight="1" x14ac:dyDescent="0.25">
      <c r="B3" s="148" t="s">
        <v>585</v>
      </c>
      <c r="C3" s="148"/>
      <c r="D3" s="148"/>
      <c r="E3" s="148"/>
    </row>
    <row r="4" spans="1:5" ht="15.75" customHeight="1" x14ac:dyDescent="0.3">
      <c r="A4" s="89" t="s">
        <v>56</v>
      </c>
      <c r="C4" s="45"/>
      <c r="D4" s="45"/>
      <c r="E4" s="45"/>
    </row>
    <row r="5" spans="1:5" ht="15" customHeight="1" x14ac:dyDescent="0.25">
      <c r="B5" s="149" t="s">
        <v>1</v>
      </c>
      <c r="C5" s="149"/>
      <c r="D5" s="149"/>
      <c r="E5" s="149"/>
    </row>
    <row r="6" spans="1:5" ht="39" customHeight="1" x14ac:dyDescent="0.25">
      <c r="A6" s="150" t="s">
        <v>2</v>
      </c>
      <c r="B6" s="151"/>
      <c r="C6" s="144" t="s">
        <v>479</v>
      </c>
      <c r="D6" s="144"/>
      <c r="E6" s="144"/>
    </row>
    <row r="7" spans="1:5" x14ac:dyDescent="0.25">
      <c r="A7" s="150" t="s">
        <v>3</v>
      </c>
      <c r="B7" s="151"/>
      <c r="C7" s="143" t="s">
        <v>53</v>
      </c>
      <c r="D7" s="144"/>
      <c r="E7" s="144"/>
    </row>
    <row r="8" spans="1:5" ht="39" customHeight="1" x14ac:dyDescent="0.25">
      <c r="A8" s="150" t="s">
        <v>4</v>
      </c>
      <c r="B8" s="151"/>
      <c r="C8" s="143" t="s">
        <v>545</v>
      </c>
      <c r="D8" s="144"/>
      <c r="E8" s="144"/>
    </row>
    <row r="9" spans="1:5" ht="24.75" customHeight="1" x14ac:dyDescent="0.25">
      <c r="A9" s="150" t="s">
        <v>5</v>
      </c>
      <c r="B9" s="151"/>
      <c r="C9" s="143" t="s">
        <v>33</v>
      </c>
      <c r="D9" s="144"/>
      <c r="E9" s="144"/>
    </row>
    <row r="10" spans="1:5" ht="15" customHeight="1" x14ac:dyDescent="0.25">
      <c r="A10" s="150" t="s">
        <v>6</v>
      </c>
      <c r="B10" s="151"/>
      <c r="C10" s="143" t="s">
        <v>7</v>
      </c>
      <c r="D10" s="144"/>
      <c r="E10" s="144"/>
    </row>
    <row r="11" spans="1:5" ht="40.5" customHeight="1" x14ac:dyDescent="0.25">
      <c r="A11" s="150" t="s">
        <v>8</v>
      </c>
      <c r="B11" s="151"/>
      <c r="C11" s="143" t="s">
        <v>9</v>
      </c>
      <c r="D11" s="144"/>
      <c r="E11" s="144"/>
    </row>
    <row r="12" spans="1:5" ht="26.25" customHeight="1" x14ac:dyDescent="0.25">
      <c r="A12" s="150" t="s">
        <v>10</v>
      </c>
      <c r="B12" s="151"/>
      <c r="C12" s="143" t="s">
        <v>11</v>
      </c>
      <c r="D12" s="143"/>
      <c r="E12" s="143"/>
    </row>
    <row r="13" spans="1:5" ht="24.75" customHeight="1" x14ac:dyDescent="0.25">
      <c r="A13" s="150" t="s">
        <v>12</v>
      </c>
      <c r="B13" s="151"/>
      <c r="C13" s="143" t="s">
        <v>451</v>
      </c>
      <c r="D13" s="144"/>
      <c r="E13" s="144"/>
    </row>
    <row r="14" spans="1:5" ht="28.5" customHeight="1" x14ac:dyDescent="0.25">
      <c r="A14" s="150" t="s">
        <v>13</v>
      </c>
      <c r="B14" s="151"/>
      <c r="C14" s="143" t="s">
        <v>51</v>
      </c>
      <c r="D14" s="144"/>
      <c r="E14" s="144"/>
    </row>
    <row r="15" spans="1:5" ht="27" customHeight="1" x14ac:dyDescent="0.25">
      <c r="A15" s="150" t="s">
        <v>14</v>
      </c>
      <c r="B15" s="151"/>
      <c r="C15" s="143" t="s">
        <v>15</v>
      </c>
      <c r="D15" s="144"/>
      <c r="E15" s="144"/>
    </row>
    <row r="16" spans="1:5" ht="27" customHeight="1" x14ac:dyDescent="0.25">
      <c r="A16" s="156" t="s">
        <v>16</v>
      </c>
      <c r="B16" s="157"/>
      <c r="C16" s="144" t="s">
        <v>17</v>
      </c>
      <c r="D16" s="143"/>
      <c r="E16" s="143"/>
    </row>
    <row r="17" spans="1:5" x14ac:dyDescent="0.25">
      <c r="A17" s="156" t="s">
        <v>18</v>
      </c>
      <c r="B17" s="157"/>
      <c r="C17" s="144" t="s">
        <v>593</v>
      </c>
      <c r="D17" s="143"/>
      <c r="E17" s="143"/>
    </row>
    <row r="18" spans="1:5" x14ac:dyDescent="0.25">
      <c r="B18" s="30"/>
      <c r="C18" s="11"/>
      <c r="D18" s="12"/>
      <c r="E18" s="12"/>
    </row>
    <row r="19" spans="1:5" ht="38.25" x14ac:dyDescent="0.25">
      <c r="A19" s="152" t="s">
        <v>20</v>
      </c>
      <c r="B19" s="153"/>
      <c r="C19" s="5" t="s">
        <v>21</v>
      </c>
      <c r="D19" s="6" t="s">
        <v>22</v>
      </c>
      <c r="E19" s="6" t="s">
        <v>23</v>
      </c>
    </row>
    <row r="20" spans="1:5" ht="15.75" x14ac:dyDescent="0.25">
      <c r="A20" s="154" t="s">
        <v>174</v>
      </c>
      <c r="B20" s="155"/>
      <c r="C20" s="7" t="s">
        <v>838</v>
      </c>
      <c r="D20" s="145"/>
      <c r="E20" s="146"/>
    </row>
    <row r="21" spans="1:5" x14ac:dyDescent="0.25">
      <c r="A21" s="158"/>
      <c r="B21" s="159"/>
      <c r="C21" s="4" t="s">
        <v>24</v>
      </c>
      <c r="D21" s="136">
        <v>2</v>
      </c>
      <c r="E21" s="137"/>
    </row>
    <row r="22" spans="1:5" x14ac:dyDescent="0.25">
      <c r="A22" s="158"/>
      <c r="B22" s="159"/>
      <c r="C22" s="4" t="s">
        <v>25</v>
      </c>
      <c r="D22" s="132">
        <v>0</v>
      </c>
      <c r="E22" s="133"/>
    </row>
    <row r="23" spans="1:5" x14ac:dyDescent="0.25">
      <c r="A23" s="160"/>
      <c r="B23" s="161"/>
      <c r="C23" s="8" t="s">
        <v>26</v>
      </c>
      <c r="D23" s="134">
        <f>D21*D22</f>
        <v>0</v>
      </c>
      <c r="E23" s="135"/>
    </row>
    <row r="24" spans="1:5" x14ac:dyDescent="0.25">
      <c r="A24" s="158"/>
      <c r="B24" s="159"/>
      <c r="C24" s="4" t="s">
        <v>27</v>
      </c>
      <c r="D24" s="136"/>
      <c r="E24" s="137"/>
    </row>
    <row r="25" spans="1:5" x14ac:dyDescent="0.25">
      <c r="A25" s="158"/>
      <c r="B25" s="159"/>
      <c r="C25" s="4" t="s">
        <v>28</v>
      </c>
      <c r="D25" s="136"/>
      <c r="E25" s="137"/>
    </row>
    <row r="26" spans="1:5" x14ac:dyDescent="0.25">
      <c r="A26" s="160"/>
      <c r="B26" s="161"/>
      <c r="C26" s="138" t="s">
        <v>29</v>
      </c>
      <c r="D26" s="139"/>
      <c r="E26" s="140"/>
    </row>
    <row r="27" spans="1:5" x14ac:dyDescent="0.25">
      <c r="A27" s="37" t="str">
        <f>$A$20</f>
        <v>2.</v>
      </c>
      <c r="B27" s="35" t="s">
        <v>142</v>
      </c>
      <c r="C27" s="15" t="s">
        <v>46</v>
      </c>
      <c r="D27" s="14"/>
      <c r="E27" s="14"/>
    </row>
    <row r="28" spans="1:5" x14ac:dyDescent="0.25">
      <c r="A28" s="37" t="str">
        <f t="shared" ref="A28:A33" si="0">$A$20</f>
        <v>2.</v>
      </c>
      <c r="B28" s="35" t="s">
        <v>143</v>
      </c>
      <c r="C28" s="15" t="s">
        <v>837</v>
      </c>
      <c r="D28" s="14"/>
      <c r="E28" s="14"/>
    </row>
    <row r="29" spans="1:5" x14ac:dyDescent="0.25">
      <c r="A29" s="37" t="str">
        <f t="shared" si="0"/>
        <v>2.</v>
      </c>
      <c r="B29" s="35" t="s">
        <v>144</v>
      </c>
      <c r="C29" s="9" t="s">
        <v>592</v>
      </c>
      <c r="D29" s="14"/>
      <c r="E29" s="14"/>
    </row>
    <row r="30" spans="1:5" ht="25.5" x14ac:dyDescent="0.25">
      <c r="A30" s="37" t="str">
        <f t="shared" si="0"/>
        <v>2.</v>
      </c>
      <c r="B30" s="35" t="s">
        <v>145</v>
      </c>
      <c r="C30" s="9" t="s">
        <v>50</v>
      </c>
      <c r="D30" s="14"/>
      <c r="E30" s="14"/>
    </row>
    <row r="31" spans="1:5" ht="25.5" x14ac:dyDescent="0.25">
      <c r="A31" s="37" t="str">
        <f t="shared" si="0"/>
        <v>2.</v>
      </c>
      <c r="B31" s="35" t="s">
        <v>146</v>
      </c>
      <c r="C31" s="9" t="s">
        <v>52</v>
      </c>
      <c r="D31" s="14"/>
      <c r="E31" s="14"/>
    </row>
    <row r="32" spans="1:5" x14ac:dyDescent="0.25">
      <c r="A32" s="37" t="str">
        <f t="shared" si="0"/>
        <v>2.</v>
      </c>
      <c r="B32" s="35" t="s">
        <v>147</v>
      </c>
      <c r="C32" s="9" t="s">
        <v>47</v>
      </c>
      <c r="D32" s="14"/>
      <c r="E32" s="14"/>
    </row>
    <row r="33" spans="1:5" ht="15.75" thickBot="1" x14ac:dyDescent="0.3">
      <c r="A33" s="38" t="str">
        <f t="shared" si="0"/>
        <v>2.</v>
      </c>
      <c r="B33" s="39" t="s">
        <v>148</v>
      </c>
      <c r="C33" s="20" t="s">
        <v>48</v>
      </c>
      <c r="D33" s="36"/>
      <c r="E33" s="36"/>
    </row>
    <row r="34" spans="1:5" x14ac:dyDescent="0.25">
      <c r="A34" s="33"/>
      <c r="B34" s="34"/>
      <c r="C34" s="16" t="s">
        <v>30</v>
      </c>
      <c r="D34" s="141">
        <v>52201</v>
      </c>
      <c r="E34" s="142"/>
    </row>
    <row r="35" spans="1:5" x14ac:dyDescent="0.25">
      <c r="A35" s="31"/>
      <c r="B35" s="32"/>
      <c r="C35" s="10" t="s">
        <v>31</v>
      </c>
      <c r="D35" s="132" t="s">
        <v>32</v>
      </c>
      <c r="E35" s="133"/>
    </row>
  </sheetData>
  <mergeCells count="44">
    <mergeCell ref="A26:B26"/>
    <mergeCell ref="A20:B20"/>
    <mergeCell ref="A21:B21"/>
    <mergeCell ref="A22:B22"/>
    <mergeCell ref="A23:B23"/>
    <mergeCell ref="A24:B24"/>
    <mergeCell ref="C13:E13"/>
    <mergeCell ref="C12:E12"/>
    <mergeCell ref="A17:B17"/>
    <mergeCell ref="A19:B19"/>
    <mergeCell ref="A25:B25"/>
    <mergeCell ref="A12:B12"/>
    <mergeCell ref="A13:B13"/>
    <mergeCell ref="A14:B14"/>
    <mergeCell ref="A16:B16"/>
    <mergeCell ref="A15:B15"/>
    <mergeCell ref="C26:E26"/>
    <mergeCell ref="D34:E34"/>
    <mergeCell ref="D35:E35"/>
    <mergeCell ref="C14:E14"/>
    <mergeCell ref="C15:E15"/>
    <mergeCell ref="D20:E20"/>
    <mergeCell ref="D21:E21"/>
    <mergeCell ref="D22:E22"/>
    <mergeCell ref="C16:E16"/>
    <mergeCell ref="C17:E17"/>
    <mergeCell ref="D23:E23"/>
    <mergeCell ref="D24:E24"/>
    <mergeCell ref="D25:E25"/>
    <mergeCell ref="C10:E10"/>
    <mergeCell ref="C11:E11"/>
    <mergeCell ref="B2:E2"/>
    <mergeCell ref="B3:E3"/>
    <mergeCell ref="B5:E5"/>
    <mergeCell ref="C6:E6"/>
    <mergeCell ref="A6:B6"/>
    <mergeCell ref="A10:B10"/>
    <mergeCell ref="A11:B11"/>
    <mergeCell ref="A7:B7"/>
    <mergeCell ref="A8:B8"/>
    <mergeCell ref="A9:B9"/>
    <mergeCell ref="C7:E7"/>
    <mergeCell ref="C8:E8"/>
    <mergeCell ref="C9:E9"/>
  </mergeCells>
  <pageMargins left="0.25" right="0.25" top="0.51041666666666663"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64"/>
  <sheetViews>
    <sheetView showGridLines="0" view="pageLayout" topLeftCell="A40" zoomScaleNormal="100" workbookViewId="0">
      <selection activeCell="C36" sqref="C36"/>
    </sheetView>
  </sheetViews>
  <sheetFormatPr defaultRowHeight="15" x14ac:dyDescent="0.25"/>
  <cols>
    <col min="1" max="1" width="3.85546875" style="75" customWidth="1"/>
    <col min="2" max="2" width="6.140625" style="44" customWidth="1"/>
    <col min="3" max="3" width="55.7109375" style="19" customWidth="1"/>
    <col min="4" max="5" width="15.7109375" customWidth="1"/>
  </cols>
  <sheetData>
    <row r="1" spans="1:5" x14ac:dyDescent="0.25">
      <c r="B1" s="42"/>
      <c r="C1" s="77"/>
      <c r="D1" s="2"/>
      <c r="E1" s="3" t="s">
        <v>19</v>
      </c>
    </row>
    <row r="2" spans="1:5" ht="15.75" x14ac:dyDescent="0.25">
      <c r="B2" s="147" t="s">
        <v>0</v>
      </c>
      <c r="C2" s="147"/>
      <c r="D2" s="147"/>
      <c r="E2" s="147"/>
    </row>
    <row r="3" spans="1:5" ht="15.75" customHeight="1" x14ac:dyDescent="0.25">
      <c r="B3" s="148" t="s">
        <v>585</v>
      </c>
      <c r="C3" s="148"/>
      <c r="D3" s="148"/>
      <c r="E3" s="148"/>
    </row>
    <row r="4" spans="1:5" ht="29.25" customHeight="1" x14ac:dyDescent="0.3">
      <c r="A4" s="89" t="s">
        <v>693</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53</v>
      </c>
      <c r="D7" s="144"/>
      <c r="E7" s="144"/>
    </row>
    <row r="8" spans="1:5" ht="43.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40.5" customHeight="1" x14ac:dyDescent="0.25">
      <c r="A17" s="156" t="s">
        <v>18</v>
      </c>
      <c r="B17" s="157"/>
      <c r="C17" s="144" t="s">
        <v>480</v>
      </c>
      <c r="D17" s="143"/>
      <c r="E17" s="143"/>
    </row>
    <row r="18" spans="1:5" x14ac:dyDescent="0.25">
      <c r="A18" s="162"/>
      <c r="B18" s="162"/>
      <c r="C18" s="78"/>
      <c r="D18" s="12"/>
      <c r="E18" s="12"/>
    </row>
    <row r="19" spans="1:5" ht="38.25" x14ac:dyDescent="0.25">
      <c r="A19" s="152" t="s">
        <v>20</v>
      </c>
      <c r="B19" s="153"/>
      <c r="C19" s="57" t="s">
        <v>21</v>
      </c>
      <c r="D19" s="6" t="s">
        <v>22</v>
      </c>
      <c r="E19" s="6" t="s">
        <v>23</v>
      </c>
    </row>
    <row r="20" spans="1:5" ht="15.75" x14ac:dyDescent="0.25">
      <c r="A20" s="154" t="s">
        <v>694</v>
      </c>
      <c r="B20" s="155"/>
      <c r="C20" s="79" t="s">
        <v>57</v>
      </c>
      <c r="D20" s="145"/>
      <c r="E20" s="146"/>
    </row>
    <row r="21" spans="1:5" x14ac:dyDescent="0.25">
      <c r="A21" s="158"/>
      <c r="B21" s="159"/>
      <c r="C21" s="80" t="s">
        <v>24</v>
      </c>
      <c r="D21" s="136">
        <v>1</v>
      </c>
      <c r="E21" s="137"/>
    </row>
    <row r="22" spans="1:5" x14ac:dyDescent="0.25">
      <c r="A22" s="158"/>
      <c r="B22" s="159"/>
      <c r="C22" s="80" t="s">
        <v>25</v>
      </c>
      <c r="D22" s="132">
        <v>0</v>
      </c>
      <c r="E22" s="133"/>
    </row>
    <row r="23" spans="1:5" x14ac:dyDescent="0.25">
      <c r="A23" s="160"/>
      <c r="B23" s="161"/>
      <c r="C23" s="81" t="s">
        <v>26</v>
      </c>
      <c r="D23" s="134">
        <f>D21*D22</f>
        <v>0</v>
      </c>
      <c r="E23" s="135"/>
    </row>
    <row r="24" spans="1:5" x14ac:dyDescent="0.25">
      <c r="A24" s="158"/>
      <c r="B24" s="159"/>
      <c r="C24" s="80" t="s">
        <v>27</v>
      </c>
      <c r="D24" s="136"/>
      <c r="E24" s="137"/>
    </row>
    <row r="25" spans="1:5" x14ac:dyDescent="0.25">
      <c r="A25" s="158"/>
      <c r="B25" s="159"/>
      <c r="C25" s="80" t="s">
        <v>28</v>
      </c>
      <c r="D25" s="136"/>
      <c r="E25" s="137"/>
    </row>
    <row r="26" spans="1:5" x14ac:dyDescent="0.25">
      <c r="A26" s="160"/>
      <c r="B26" s="161"/>
      <c r="C26" s="103" t="s">
        <v>29</v>
      </c>
      <c r="D26" s="104"/>
      <c r="E26" s="105"/>
    </row>
    <row r="27" spans="1:5" ht="38.25" x14ac:dyDescent="0.25">
      <c r="A27" s="40" t="str">
        <f>$A$20</f>
        <v>3.</v>
      </c>
      <c r="B27" s="35" t="s">
        <v>142</v>
      </c>
      <c r="C27" s="76" t="s">
        <v>292</v>
      </c>
      <c r="D27" s="14"/>
      <c r="E27" s="14"/>
    </row>
    <row r="28" spans="1:5" x14ac:dyDescent="0.25">
      <c r="A28" s="40" t="str">
        <f t="shared" ref="A28:A53" si="0">$A$20</f>
        <v>3.</v>
      </c>
      <c r="B28" s="35" t="s">
        <v>143</v>
      </c>
      <c r="C28" s="106" t="s">
        <v>596</v>
      </c>
      <c r="D28" s="14"/>
      <c r="E28" s="14"/>
    </row>
    <row r="29" spans="1:5" x14ac:dyDescent="0.25">
      <c r="A29" s="40" t="str">
        <f t="shared" si="0"/>
        <v>3.</v>
      </c>
      <c r="B29" s="35" t="s">
        <v>182</v>
      </c>
      <c r="C29" s="76" t="s">
        <v>293</v>
      </c>
      <c r="D29" s="14"/>
      <c r="E29" s="14"/>
    </row>
    <row r="30" spans="1:5" x14ac:dyDescent="0.25">
      <c r="A30" s="40" t="str">
        <f t="shared" si="0"/>
        <v>3.</v>
      </c>
      <c r="B30" s="35" t="s">
        <v>183</v>
      </c>
      <c r="C30" s="76" t="s">
        <v>294</v>
      </c>
      <c r="D30" s="14"/>
      <c r="E30" s="14"/>
    </row>
    <row r="31" spans="1:5" x14ac:dyDescent="0.25">
      <c r="A31" s="40" t="str">
        <f t="shared" si="0"/>
        <v>3.</v>
      </c>
      <c r="B31" s="35" t="s">
        <v>144</v>
      </c>
      <c r="C31" s="106" t="s">
        <v>597</v>
      </c>
      <c r="D31" s="14"/>
      <c r="E31" s="14"/>
    </row>
    <row r="32" spans="1:5" x14ac:dyDescent="0.25">
      <c r="A32" s="40" t="str">
        <f t="shared" si="0"/>
        <v>3.</v>
      </c>
      <c r="B32" s="35" t="s">
        <v>188</v>
      </c>
      <c r="C32" s="76" t="s">
        <v>295</v>
      </c>
      <c r="D32" s="14"/>
      <c r="E32" s="14"/>
    </row>
    <row r="33" spans="1:5" x14ac:dyDescent="0.25">
      <c r="A33" s="40" t="str">
        <f t="shared" si="0"/>
        <v>3.</v>
      </c>
      <c r="B33" s="35" t="s">
        <v>189</v>
      </c>
      <c r="C33" s="76" t="s">
        <v>296</v>
      </c>
      <c r="D33" s="14"/>
      <c r="E33" s="14"/>
    </row>
    <row r="34" spans="1:5" x14ac:dyDescent="0.25">
      <c r="A34" s="40" t="str">
        <f t="shared" si="0"/>
        <v>3.</v>
      </c>
      <c r="B34" s="35" t="s">
        <v>190</v>
      </c>
      <c r="C34" s="76" t="s">
        <v>297</v>
      </c>
      <c r="D34" s="14"/>
      <c r="E34" s="14"/>
    </row>
    <row r="35" spans="1:5" x14ac:dyDescent="0.25">
      <c r="A35" s="40" t="str">
        <f t="shared" si="0"/>
        <v>3.</v>
      </c>
      <c r="B35" s="35" t="s">
        <v>191</v>
      </c>
      <c r="C35" s="76" t="s">
        <v>298</v>
      </c>
      <c r="D35" s="14"/>
      <c r="E35" s="14"/>
    </row>
    <row r="36" spans="1:5" x14ac:dyDescent="0.25">
      <c r="A36" s="40" t="str">
        <f t="shared" si="0"/>
        <v>3.</v>
      </c>
      <c r="B36" s="35" t="s">
        <v>192</v>
      </c>
      <c r="C36" s="76" t="s">
        <v>299</v>
      </c>
      <c r="D36" s="14"/>
      <c r="E36" s="14"/>
    </row>
    <row r="37" spans="1:5" x14ac:dyDescent="0.25">
      <c r="A37" s="40" t="str">
        <f t="shared" si="0"/>
        <v>3.</v>
      </c>
      <c r="B37" s="35" t="s">
        <v>300</v>
      </c>
      <c r="C37" s="76" t="s">
        <v>303</v>
      </c>
      <c r="D37" s="14"/>
      <c r="E37" s="14"/>
    </row>
    <row r="38" spans="1:5" x14ac:dyDescent="0.25">
      <c r="A38" s="40" t="str">
        <f t="shared" si="0"/>
        <v>3.</v>
      </c>
      <c r="B38" s="35" t="s">
        <v>301</v>
      </c>
      <c r="C38" s="76" t="s">
        <v>304</v>
      </c>
      <c r="D38" s="14"/>
      <c r="E38" s="14"/>
    </row>
    <row r="39" spans="1:5" s="56" customFormat="1" x14ac:dyDescent="0.25">
      <c r="A39" s="40" t="str">
        <f t="shared" si="0"/>
        <v>3.</v>
      </c>
      <c r="B39" s="35" t="s">
        <v>302</v>
      </c>
      <c r="C39" s="76" t="s">
        <v>305</v>
      </c>
      <c r="D39" s="14"/>
      <c r="E39" s="14"/>
    </row>
    <row r="40" spans="1:5" s="56" customFormat="1" x14ac:dyDescent="0.25">
      <c r="A40" s="40" t="str">
        <f t="shared" si="0"/>
        <v>3.</v>
      </c>
      <c r="B40" s="35" t="s">
        <v>267</v>
      </c>
      <c r="C40" s="76" t="s">
        <v>306</v>
      </c>
      <c r="D40" s="14"/>
      <c r="E40" s="14"/>
    </row>
    <row r="41" spans="1:5" s="56" customFormat="1" x14ac:dyDescent="0.25">
      <c r="A41" s="40" t="str">
        <f t="shared" si="0"/>
        <v>3.</v>
      </c>
      <c r="B41" s="35" t="s">
        <v>268</v>
      </c>
      <c r="C41" s="76" t="s">
        <v>307</v>
      </c>
      <c r="D41" s="14"/>
      <c r="E41" s="14"/>
    </row>
    <row r="42" spans="1:5" s="56" customFormat="1" x14ac:dyDescent="0.25">
      <c r="A42" s="40" t="str">
        <f t="shared" si="0"/>
        <v>3.</v>
      </c>
      <c r="B42" s="35" t="s">
        <v>269</v>
      </c>
      <c r="C42" s="76" t="s">
        <v>308</v>
      </c>
      <c r="D42" s="14"/>
      <c r="E42" s="14"/>
    </row>
    <row r="43" spans="1:5" s="56" customFormat="1" x14ac:dyDescent="0.25">
      <c r="A43" s="40" t="str">
        <f t="shared" si="0"/>
        <v>3.</v>
      </c>
      <c r="B43" s="35" t="s">
        <v>270</v>
      </c>
      <c r="C43" s="76" t="s">
        <v>309</v>
      </c>
      <c r="D43" s="14"/>
      <c r="E43" s="14"/>
    </row>
    <row r="44" spans="1:5" s="56" customFormat="1" x14ac:dyDescent="0.25">
      <c r="A44" s="40" t="str">
        <f t="shared" si="0"/>
        <v>3.</v>
      </c>
      <c r="B44" s="35" t="s">
        <v>271</v>
      </c>
      <c r="C44" s="76" t="s">
        <v>310</v>
      </c>
      <c r="D44" s="14"/>
      <c r="E44" s="14"/>
    </row>
    <row r="45" spans="1:5" ht="25.5" x14ac:dyDescent="0.25">
      <c r="A45" s="40" t="str">
        <f t="shared" si="0"/>
        <v>3.</v>
      </c>
      <c r="B45" s="35" t="s">
        <v>145</v>
      </c>
      <c r="C45" s="106" t="s">
        <v>595</v>
      </c>
      <c r="D45" s="14"/>
      <c r="E45" s="14"/>
    </row>
    <row r="46" spans="1:5" ht="25.5" x14ac:dyDescent="0.25">
      <c r="A46" s="40" t="str">
        <f t="shared" si="0"/>
        <v>3.</v>
      </c>
      <c r="B46" s="35" t="s">
        <v>44</v>
      </c>
      <c r="C46" s="76" t="s">
        <v>311</v>
      </c>
      <c r="D46" s="14"/>
      <c r="E46" s="14"/>
    </row>
    <row r="47" spans="1:5" ht="25.5" x14ac:dyDescent="0.25">
      <c r="A47" s="40" t="str">
        <f t="shared" si="0"/>
        <v>3.</v>
      </c>
      <c r="B47" s="35" t="s">
        <v>36</v>
      </c>
      <c r="C47" s="76" t="s">
        <v>312</v>
      </c>
      <c r="D47" s="14"/>
      <c r="E47" s="14"/>
    </row>
    <row r="48" spans="1:5" x14ac:dyDescent="0.25">
      <c r="A48" s="40" t="str">
        <f t="shared" si="0"/>
        <v>3.</v>
      </c>
      <c r="B48" s="35" t="s">
        <v>37</v>
      </c>
      <c r="C48" s="76" t="s">
        <v>313</v>
      </c>
      <c r="D48" s="14"/>
      <c r="E48" s="14"/>
    </row>
    <row r="49" spans="1:5" x14ac:dyDescent="0.25">
      <c r="A49" s="40" t="str">
        <f t="shared" si="0"/>
        <v>3.</v>
      </c>
      <c r="B49" s="35" t="s">
        <v>146</v>
      </c>
      <c r="C49" s="76" t="s">
        <v>314</v>
      </c>
      <c r="D49" s="14"/>
      <c r="E49" s="14"/>
    </row>
    <row r="50" spans="1:5" s="56" customFormat="1" x14ac:dyDescent="0.25">
      <c r="A50" s="40" t="str">
        <f t="shared" si="0"/>
        <v>3.</v>
      </c>
      <c r="B50" s="35" t="s">
        <v>147</v>
      </c>
      <c r="C50" s="106" t="s">
        <v>598</v>
      </c>
      <c r="D50" s="14"/>
      <c r="E50" s="14"/>
    </row>
    <row r="51" spans="1:5" s="56" customFormat="1" x14ac:dyDescent="0.25">
      <c r="A51" s="40" t="str">
        <f t="shared" si="0"/>
        <v>3.</v>
      </c>
      <c r="B51" s="35" t="s">
        <v>175</v>
      </c>
      <c r="C51" s="76" t="s">
        <v>315</v>
      </c>
      <c r="D51" s="14"/>
      <c r="E51" s="14"/>
    </row>
    <row r="52" spans="1:5" s="56" customFormat="1" x14ac:dyDescent="0.25">
      <c r="A52" s="40" t="str">
        <f t="shared" si="0"/>
        <v>3.</v>
      </c>
      <c r="B52" s="35" t="s">
        <v>176</v>
      </c>
      <c r="C52" s="76" t="s">
        <v>316</v>
      </c>
      <c r="D52" s="14"/>
      <c r="E52" s="14"/>
    </row>
    <row r="53" spans="1:5" s="56" customFormat="1" ht="15.75" thickBot="1" x14ac:dyDescent="0.3">
      <c r="A53" s="40" t="str">
        <f t="shared" si="0"/>
        <v>3.</v>
      </c>
      <c r="B53" s="35" t="s">
        <v>177</v>
      </c>
      <c r="C53" s="76" t="s">
        <v>317</v>
      </c>
      <c r="D53" s="14"/>
      <c r="E53" s="14"/>
    </row>
    <row r="54" spans="1:5" x14ac:dyDescent="0.25">
      <c r="A54" s="67"/>
      <c r="B54" s="52"/>
      <c r="C54" s="82" t="s">
        <v>30</v>
      </c>
      <c r="D54" s="141">
        <v>52201</v>
      </c>
      <c r="E54" s="142"/>
    </row>
    <row r="55" spans="1:5" x14ac:dyDescent="0.25">
      <c r="A55" s="58"/>
      <c r="B55" s="51"/>
      <c r="C55" s="83" t="s">
        <v>31</v>
      </c>
      <c r="D55" s="132" t="s">
        <v>32</v>
      </c>
      <c r="E55" s="133"/>
    </row>
    <row r="64" spans="1:5" x14ac:dyDescent="0.25">
      <c r="C64" s="87"/>
    </row>
  </sheetData>
  <mergeCells count="44">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55:E55"/>
    <mergeCell ref="D22:E22"/>
    <mergeCell ref="D23:E23"/>
    <mergeCell ref="D24:E24"/>
    <mergeCell ref="D25:E25"/>
    <mergeCell ref="D54:E54"/>
    <mergeCell ref="A8:B8"/>
    <mergeCell ref="A9:B9"/>
    <mergeCell ref="A10:B10"/>
    <mergeCell ref="A11:B11"/>
    <mergeCell ref="A12:B12"/>
    <mergeCell ref="A13:B13"/>
    <mergeCell ref="A14:B14"/>
    <mergeCell ref="A15:B15"/>
    <mergeCell ref="A16:B16"/>
    <mergeCell ref="A17:B17"/>
    <mergeCell ref="A23:B23"/>
    <mergeCell ref="A24:B24"/>
    <mergeCell ref="A25:B25"/>
    <mergeCell ref="A26:B26"/>
    <mergeCell ref="A18:B18"/>
    <mergeCell ref="A19:B19"/>
    <mergeCell ref="A20:B20"/>
    <mergeCell ref="A21:B21"/>
    <mergeCell ref="A22:B22"/>
  </mergeCells>
  <pageMargins left="0.25" right="0.25" top="0.35416666666666669" bottom="0.4062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35"/>
  <sheetViews>
    <sheetView showGridLines="0" view="pageLayout" topLeftCell="A10" zoomScaleNormal="100" workbookViewId="0">
      <selection activeCell="C21" sqref="C21"/>
    </sheetView>
  </sheetViews>
  <sheetFormatPr defaultRowHeight="15" x14ac:dyDescent="0.25"/>
  <cols>
    <col min="1" max="1" width="3.42578125" style="56" customWidth="1"/>
    <col min="2" max="2" width="3" customWidth="1"/>
    <col min="3" max="3" width="55.7109375" customWidth="1"/>
    <col min="4" max="5" width="15.7109375" customWidth="1"/>
  </cols>
  <sheetData>
    <row r="1" spans="1:5" x14ac:dyDescent="0.25">
      <c r="B1" s="17"/>
      <c r="C1" s="1"/>
      <c r="D1" s="2"/>
      <c r="E1" s="3" t="s">
        <v>19</v>
      </c>
    </row>
    <row r="2" spans="1:5" ht="15.75" x14ac:dyDescent="0.25">
      <c r="B2" s="147" t="s">
        <v>0</v>
      </c>
      <c r="C2" s="147"/>
      <c r="D2" s="147"/>
      <c r="E2" s="147"/>
    </row>
    <row r="3" spans="1:5" ht="15.75" customHeight="1" x14ac:dyDescent="0.25">
      <c r="B3" s="148" t="s">
        <v>585</v>
      </c>
      <c r="C3" s="148"/>
      <c r="D3" s="148"/>
      <c r="E3" s="148"/>
    </row>
    <row r="4" spans="1:5" ht="33" customHeight="1" x14ac:dyDescent="0.3">
      <c r="A4" s="89" t="s">
        <v>695</v>
      </c>
      <c r="C4" s="45"/>
      <c r="D4" s="45"/>
      <c r="E4" s="45"/>
    </row>
    <row r="5" spans="1:5" x14ac:dyDescent="0.25">
      <c r="B5" s="149" t="s">
        <v>1</v>
      </c>
      <c r="C5" s="149"/>
      <c r="D5" s="149"/>
      <c r="E5" s="149"/>
    </row>
    <row r="6" spans="1:5" ht="41.25" customHeight="1" x14ac:dyDescent="0.25">
      <c r="A6" s="167" t="s">
        <v>2</v>
      </c>
      <c r="B6" s="167"/>
      <c r="C6" s="170" t="s">
        <v>479</v>
      </c>
      <c r="D6" s="144"/>
      <c r="E6" s="144"/>
    </row>
    <row r="7" spans="1:5" ht="17.25" customHeight="1" x14ac:dyDescent="0.25">
      <c r="A7" s="167" t="s">
        <v>3</v>
      </c>
      <c r="B7" s="167"/>
      <c r="C7" s="169" t="s">
        <v>54</v>
      </c>
      <c r="D7" s="144"/>
      <c r="E7" s="144"/>
    </row>
    <row r="8" spans="1:5" ht="41.25" customHeight="1" x14ac:dyDescent="0.25">
      <c r="A8" s="167" t="s">
        <v>4</v>
      </c>
      <c r="B8" s="167"/>
      <c r="C8" s="143" t="s">
        <v>545</v>
      </c>
      <c r="D8" s="144"/>
      <c r="E8" s="144"/>
    </row>
    <row r="9" spans="1:5" ht="28.5" customHeight="1" x14ac:dyDescent="0.25">
      <c r="A9" s="167" t="s">
        <v>5</v>
      </c>
      <c r="B9" s="167"/>
      <c r="C9" s="169" t="s">
        <v>33</v>
      </c>
      <c r="D9" s="144"/>
      <c r="E9" s="144"/>
    </row>
    <row r="10" spans="1:5" ht="18.75" customHeight="1" x14ac:dyDescent="0.25">
      <c r="A10" s="167" t="s">
        <v>6</v>
      </c>
      <c r="B10" s="167"/>
      <c r="C10" s="169" t="s">
        <v>7</v>
      </c>
      <c r="D10" s="144"/>
      <c r="E10" s="144"/>
    </row>
    <row r="11" spans="1:5" ht="41.25" customHeight="1" x14ac:dyDescent="0.25">
      <c r="A11" s="167" t="s">
        <v>8</v>
      </c>
      <c r="B11" s="167"/>
      <c r="C11" s="169" t="s">
        <v>9</v>
      </c>
      <c r="D11" s="144"/>
      <c r="E11" s="144"/>
    </row>
    <row r="12" spans="1:5" ht="27" customHeight="1" x14ac:dyDescent="0.25">
      <c r="A12" s="167" t="s">
        <v>10</v>
      </c>
      <c r="B12" s="167"/>
      <c r="C12" s="169" t="s">
        <v>11</v>
      </c>
      <c r="D12" s="143"/>
      <c r="E12" s="143"/>
    </row>
    <row r="13" spans="1:5" ht="30" customHeight="1" x14ac:dyDescent="0.25">
      <c r="A13" s="167" t="s">
        <v>12</v>
      </c>
      <c r="B13" s="167"/>
      <c r="C13" s="143" t="s">
        <v>451</v>
      </c>
      <c r="D13" s="144"/>
      <c r="E13" s="144"/>
    </row>
    <row r="14" spans="1:5" ht="27" customHeight="1" x14ac:dyDescent="0.25">
      <c r="A14" s="167" t="s">
        <v>13</v>
      </c>
      <c r="B14" s="167"/>
      <c r="C14" s="169" t="s">
        <v>43</v>
      </c>
      <c r="D14" s="144"/>
      <c r="E14" s="144"/>
    </row>
    <row r="15" spans="1:5" ht="26.25" customHeight="1" x14ac:dyDescent="0.25">
      <c r="A15" s="167" t="s">
        <v>14</v>
      </c>
      <c r="B15" s="167"/>
      <c r="C15" s="169" t="s">
        <v>15</v>
      </c>
      <c r="D15" s="144"/>
      <c r="E15" s="144"/>
    </row>
    <row r="16" spans="1:5" ht="31.5" customHeight="1" x14ac:dyDescent="0.25">
      <c r="A16" s="168" t="s">
        <v>16</v>
      </c>
      <c r="B16" s="168"/>
      <c r="C16" s="170" t="s">
        <v>17</v>
      </c>
      <c r="D16" s="143"/>
      <c r="E16" s="143"/>
    </row>
    <row r="17" spans="1:5" ht="24.75" customHeight="1" x14ac:dyDescent="0.25">
      <c r="A17" s="168" t="s">
        <v>18</v>
      </c>
      <c r="B17" s="168"/>
      <c r="C17" s="171" t="s">
        <v>288</v>
      </c>
      <c r="D17" s="172"/>
      <c r="E17" s="170"/>
    </row>
    <row r="18" spans="1:5" ht="21.75" customHeight="1" x14ac:dyDescent="0.25">
      <c r="A18" s="164"/>
      <c r="B18" s="164"/>
      <c r="C18" s="11"/>
      <c r="D18" s="12"/>
      <c r="E18" s="12"/>
    </row>
    <row r="19" spans="1:5" ht="38.25" x14ac:dyDescent="0.25">
      <c r="A19" s="165" t="s">
        <v>20</v>
      </c>
      <c r="B19" s="165"/>
      <c r="C19" s="70" t="s">
        <v>21</v>
      </c>
      <c r="D19" s="6" t="s">
        <v>22</v>
      </c>
      <c r="E19" s="6" t="s">
        <v>23</v>
      </c>
    </row>
    <row r="20" spans="1:5" ht="15.75" x14ac:dyDescent="0.25">
      <c r="A20" s="166" t="s">
        <v>35</v>
      </c>
      <c r="B20" s="166"/>
      <c r="C20" s="71" t="s">
        <v>58</v>
      </c>
      <c r="D20" s="145"/>
      <c r="E20" s="146"/>
    </row>
    <row r="21" spans="1:5" x14ac:dyDescent="0.25">
      <c r="A21" s="164"/>
      <c r="B21" s="164"/>
      <c r="C21" s="72" t="s">
        <v>24</v>
      </c>
      <c r="D21" s="136">
        <v>6</v>
      </c>
      <c r="E21" s="137"/>
    </row>
    <row r="22" spans="1:5" x14ac:dyDescent="0.25">
      <c r="A22" s="164"/>
      <c r="B22" s="164"/>
      <c r="C22" s="72" t="s">
        <v>25</v>
      </c>
      <c r="D22" s="132">
        <v>0</v>
      </c>
      <c r="E22" s="133"/>
    </row>
    <row r="23" spans="1:5" x14ac:dyDescent="0.25">
      <c r="A23" s="163"/>
      <c r="B23" s="163"/>
      <c r="C23" s="73" t="s">
        <v>26</v>
      </c>
      <c r="D23" s="134">
        <f>D21*D22</f>
        <v>0</v>
      </c>
      <c r="E23" s="135"/>
    </row>
    <row r="24" spans="1:5" x14ac:dyDescent="0.25">
      <c r="A24" s="164"/>
      <c r="B24" s="164"/>
      <c r="C24" s="72" t="s">
        <v>27</v>
      </c>
      <c r="D24" s="136"/>
      <c r="E24" s="137"/>
    </row>
    <row r="25" spans="1:5" x14ac:dyDescent="0.25">
      <c r="A25" s="164"/>
      <c r="B25" s="164"/>
      <c r="C25" s="72" t="s">
        <v>28</v>
      </c>
      <c r="D25" s="136"/>
      <c r="E25" s="137"/>
    </row>
    <row r="26" spans="1:5" s="84" customFormat="1" x14ac:dyDescent="0.25">
      <c r="A26" s="163"/>
      <c r="B26" s="163"/>
      <c r="C26" s="139" t="s">
        <v>34</v>
      </c>
      <c r="D26" s="139"/>
      <c r="E26" s="140"/>
    </row>
    <row r="27" spans="1:5" s="84" customFormat="1" x14ac:dyDescent="0.25">
      <c r="A27" s="40" t="str">
        <f>$A$20</f>
        <v>4.</v>
      </c>
      <c r="B27" s="35" t="s">
        <v>142</v>
      </c>
      <c r="C27" s="21" t="s">
        <v>290</v>
      </c>
      <c r="D27" s="14"/>
      <c r="E27" s="14"/>
    </row>
    <row r="28" spans="1:5" x14ac:dyDescent="0.25">
      <c r="A28" s="163"/>
      <c r="B28" s="163"/>
      <c r="C28" s="139" t="s">
        <v>29</v>
      </c>
      <c r="D28" s="139"/>
      <c r="E28" s="140"/>
    </row>
    <row r="29" spans="1:5" ht="25.5" x14ac:dyDescent="0.25">
      <c r="A29" s="40" t="str">
        <f>$A$20</f>
        <v>4.</v>
      </c>
      <c r="B29" s="35" t="s">
        <v>143</v>
      </c>
      <c r="C29" s="21" t="s">
        <v>287</v>
      </c>
      <c r="D29" s="14"/>
      <c r="E29" s="14"/>
    </row>
    <row r="30" spans="1:5" ht="25.5" x14ac:dyDescent="0.25">
      <c r="A30" s="40" t="str">
        <f>$A$20</f>
        <v>4.</v>
      </c>
      <c r="B30" s="35" t="s">
        <v>144</v>
      </c>
      <c r="C30" s="21" t="s">
        <v>285</v>
      </c>
      <c r="D30" s="14"/>
      <c r="E30" s="14"/>
    </row>
    <row r="31" spans="1:5" x14ac:dyDescent="0.25">
      <c r="A31" s="40" t="str">
        <f>$A$20</f>
        <v>4.</v>
      </c>
      <c r="B31" s="35" t="s">
        <v>145</v>
      </c>
      <c r="C31" s="21" t="s">
        <v>71</v>
      </c>
      <c r="D31" s="14"/>
      <c r="E31" s="14"/>
    </row>
    <row r="32" spans="1:5" ht="51" x14ac:dyDescent="0.25">
      <c r="A32" s="40" t="str">
        <f>$A$20</f>
        <v>4.</v>
      </c>
      <c r="B32" s="35" t="s">
        <v>146</v>
      </c>
      <c r="C32" s="21" t="s">
        <v>286</v>
      </c>
      <c r="D32" s="14"/>
      <c r="E32" s="14"/>
    </row>
    <row r="33" spans="1:5" ht="15.75" thickBot="1" x14ac:dyDescent="0.3">
      <c r="A33" s="40" t="str">
        <f>$A$20</f>
        <v>4.</v>
      </c>
      <c r="B33" s="35" t="s">
        <v>147</v>
      </c>
      <c r="C33" s="21" t="s">
        <v>588</v>
      </c>
      <c r="D33" s="14"/>
      <c r="E33" s="14"/>
    </row>
    <row r="34" spans="1:5" x14ac:dyDescent="0.25">
      <c r="A34" s="55"/>
      <c r="B34" s="34"/>
      <c r="C34" s="16" t="s">
        <v>30</v>
      </c>
      <c r="D34" s="141">
        <v>52201</v>
      </c>
      <c r="E34" s="142"/>
    </row>
    <row r="35" spans="1:5" x14ac:dyDescent="0.25">
      <c r="A35" s="54"/>
      <c r="B35" s="32"/>
      <c r="C35" s="10" t="s">
        <v>31</v>
      </c>
      <c r="D35" s="132" t="s">
        <v>32</v>
      </c>
      <c r="E35" s="133"/>
    </row>
  </sheetData>
  <mergeCells count="47">
    <mergeCell ref="D35:E35"/>
    <mergeCell ref="D22:E22"/>
    <mergeCell ref="D23:E23"/>
    <mergeCell ref="D24:E24"/>
    <mergeCell ref="D25:E25"/>
    <mergeCell ref="C28:E28"/>
    <mergeCell ref="D34:E34"/>
    <mergeCell ref="C26:E26"/>
    <mergeCell ref="D21:E21"/>
    <mergeCell ref="C8:E8"/>
    <mergeCell ref="C9:E9"/>
    <mergeCell ref="C10:E10"/>
    <mergeCell ref="C11:E11"/>
    <mergeCell ref="C12:E12"/>
    <mergeCell ref="C13:E13"/>
    <mergeCell ref="C14:E14"/>
    <mergeCell ref="C15:E15"/>
    <mergeCell ref="C16:E16"/>
    <mergeCell ref="C17:E17"/>
    <mergeCell ref="D20:E20"/>
    <mergeCell ref="C7:E7"/>
    <mergeCell ref="B2:E2"/>
    <mergeCell ref="B3:E3"/>
    <mergeCell ref="B5:E5"/>
    <mergeCell ref="C6:E6"/>
    <mergeCell ref="A6:B6"/>
    <mergeCell ref="A7:B7"/>
    <mergeCell ref="A8:B8"/>
    <mergeCell ref="A9:B9"/>
    <mergeCell ref="A10:B10"/>
    <mergeCell ref="A11:B11"/>
    <mergeCell ref="A12:B12"/>
    <mergeCell ref="A13:B13"/>
    <mergeCell ref="A14:B14"/>
    <mergeCell ref="A15:B15"/>
    <mergeCell ref="A16:B16"/>
    <mergeCell ref="A17:B17"/>
    <mergeCell ref="A23:B23"/>
    <mergeCell ref="A24:B24"/>
    <mergeCell ref="A25:B25"/>
    <mergeCell ref="A28:B28"/>
    <mergeCell ref="A18:B18"/>
    <mergeCell ref="A19:B19"/>
    <mergeCell ref="A20:B20"/>
    <mergeCell ref="A21:B21"/>
    <mergeCell ref="A22:B22"/>
    <mergeCell ref="A26:B26"/>
  </mergeCells>
  <pageMargins left="0.7" right="0.7" top="0.31" bottom="0.60062499999999996" header="0.3" footer="0.3"/>
  <pageSetup paperSize="9" scale="9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37"/>
  <sheetViews>
    <sheetView showGridLines="0" view="pageLayout" topLeftCell="A28" zoomScaleNormal="100" workbookViewId="0">
      <selection activeCell="C34" sqref="C34"/>
    </sheetView>
  </sheetViews>
  <sheetFormatPr defaultRowHeight="15" x14ac:dyDescent="0.25"/>
  <cols>
    <col min="1" max="1" width="4.42578125" style="75" customWidth="1"/>
    <col min="2" max="2" width="2.140625" style="44" customWidth="1"/>
    <col min="3" max="3" width="55.7109375" customWidth="1"/>
    <col min="4" max="5" width="15.7109375" customWidth="1"/>
  </cols>
  <sheetData>
    <row r="1" spans="1:5" x14ac:dyDescent="0.25">
      <c r="B1" s="42"/>
      <c r="C1" s="1"/>
      <c r="D1" s="2"/>
      <c r="E1" s="3" t="s">
        <v>19</v>
      </c>
    </row>
    <row r="2" spans="1:5" ht="15.75" x14ac:dyDescent="0.25">
      <c r="B2" s="147" t="s">
        <v>0</v>
      </c>
      <c r="C2" s="147"/>
      <c r="D2" s="147"/>
      <c r="E2" s="147"/>
    </row>
    <row r="3" spans="1:5" ht="15.75" customHeight="1" x14ac:dyDescent="0.25">
      <c r="B3" s="148" t="s">
        <v>585</v>
      </c>
      <c r="C3" s="148"/>
      <c r="D3" s="148"/>
      <c r="E3" s="148"/>
    </row>
    <row r="4" spans="1:5" ht="30" customHeight="1" x14ac:dyDescent="0.3">
      <c r="A4" s="89" t="s">
        <v>696</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39.75" customHeight="1" x14ac:dyDescent="0.25">
      <c r="A17" s="156" t="s">
        <v>18</v>
      </c>
      <c r="B17" s="157"/>
      <c r="C17" s="144" t="s">
        <v>480</v>
      </c>
      <c r="D17" s="143"/>
      <c r="E17" s="143"/>
    </row>
    <row r="18" spans="1:5" x14ac:dyDescent="0.25">
      <c r="B18" s="43"/>
      <c r="C18" s="11"/>
      <c r="D18" s="12"/>
      <c r="E18" s="12"/>
    </row>
    <row r="19" spans="1:5" ht="38.25" x14ac:dyDescent="0.25">
      <c r="A19" s="152" t="s">
        <v>20</v>
      </c>
      <c r="B19" s="153"/>
      <c r="C19" s="5" t="s">
        <v>21</v>
      </c>
      <c r="D19" s="6" t="s">
        <v>22</v>
      </c>
      <c r="E19" s="6" t="s">
        <v>23</v>
      </c>
    </row>
    <row r="20" spans="1:5" ht="15.75" x14ac:dyDescent="0.25">
      <c r="A20" s="154" t="s">
        <v>45</v>
      </c>
      <c r="B20" s="155"/>
      <c r="C20" s="7" t="s">
        <v>72</v>
      </c>
      <c r="D20" s="145"/>
      <c r="E20" s="146"/>
    </row>
    <row r="21" spans="1:5" x14ac:dyDescent="0.25">
      <c r="A21" s="158"/>
      <c r="B21" s="159"/>
      <c r="C21" s="4" t="s">
        <v>24</v>
      </c>
      <c r="D21" s="136">
        <v>5</v>
      </c>
      <c r="E21" s="137"/>
    </row>
    <row r="22" spans="1:5" x14ac:dyDescent="0.25">
      <c r="A22" s="158"/>
      <c r="B22" s="159"/>
      <c r="C22" s="4" t="s">
        <v>25</v>
      </c>
      <c r="D22" s="132">
        <v>0</v>
      </c>
      <c r="E22" s="133"/>
    </row>
    <row r="23" spans="1:5" x14ac:dyDescent="0.25">
      <c r="A23" s="160"/>
      <c r="B23" s="161"/>
      <c r="C23" s="8" t="s">
        <v>26</v>
      </c>
      <c r="D23" s="134">
        <f>D21*D22</f>
        <v>0</v>
      </c>
      <c r="E23" s="135"/>
    </row>
    <row r="24" spans="1:5" x14ac:dyDescent="0.25">
      <c r="A24" s="158"/>
      <c r="B24" s="159"/>
      <c r="C24" s="4" t="s">
        <v>27</v>
      </c>
      <c r="D24" s="136"/>
      <c r="E24" s="137"/>
    </row>
    <row r="25" spans="1:5" x14ac:dyDescent="0.25">
      <c r="A25" s="158"/>
      <c r="B25" s="159"/>
      <c r="C25" s="4" t="s">
        <v>28</v>
      </c>
      <c r="D25" s="136"/>
      <c r="E25" s="137"/>
    </row>
    <row r="26" spans="1:5" x14ac:dyDescent="0.25">
      <c r="A26" s="160"/>
      <c r="B26" s="161"/>
      <c r="C26" s="138" t="s">
        <v>29</v>
      </c>
      <c r="D26" s="139"/>
      <c r="E26" s="140"/>
    </row>
    <row r="27" spans="1:5" x14ac:dyDescent="0.25">
      <c r="A27" s="40" t="str">
        <f>$A$20</f>
        <v>5.</v>
      </c>
      <c r="B27" s="35" t="s">
        <v>142</v>
      </c>
      <c r="C27" s="21" t="s">
        <v>73</v>
      </c>
      <c r="D27" s="14"/>
      <c r="E27" s="14"/>
    </row>
    <row r="28" spans="1:5" ht="25.5" x14ac:dyDescent="0.25">
      <c r="A28" s="40" t="str">
        <f t="shared" ref="A28:A35" si="0">$A$20</f>
        <v>5.</v>
      </c>
      <c r="B28" s="35" t="s">
        <v>143</v>
      </c>
      <c r="C28" s="21" t="s">
        <v>604</v>
      </c>
      <c r="D28" s="14"/>
      <c r="E28" s="14"/>
    </row>
    <row r="29" spans="1:5" ht="51" x14ac:dyDescent="0.25">
      <c r="A29" s="40" t="str">
        <f t="shared" si="0"/>
        <v>5.</v>
      </c>
      <c r="B29" s="35" t="s">
        <v>144</v>
      </c>
      <c r="C29" s="21" t="s">
        <v>599</v>
      </c>
      <c r="D29" s="14"/>
      <c r="E29" s="14"/>
    </row>
    <row r="30" spans="1:5" x14ac:dyDescent="0.25">
      <c r="A30" s="40" t="str">
        <f t="shared" si="0"/>
        <v>5.</v>
      </c>
      <c r="B30" s="35" t="s">
        <v>145</v>
      </c>
      <c r="C30" s="21" t="s">
        <v>600</v>
      </c>
      <c r="D30" s="14"/>
      <c r="E30" s="14"/>
    </row>
    <row r="31" spans="1:5" x14ac:dyDescent="0.25">
      <c r="A31" s="40" t="str">
        <f t="shared" si="0"/>
        <v>5.</v>
      </c>
      <c r="B31" s="35" t="s">
        <v>146</v>
      </c>
      <c r="C31" s="21" t="s">
        <v>284</v>
      </c>
      <c r="D31" s="14"/>
      <c r="E31" s="14"/>
    </row>
    <row r="32" spans="1:5" x14ac:dyDescent="0.25">
      <c r="A32" s="40" t="str">
        <f t="shared" si="0"/>
        <v>5.</v>
      </c>
      <c r="B32" s="35" t="s">
        <v>147</v>
      </c>
      <c r="C32" s="21" t="s">
        <v>603</v>
      </c>
      <c r="D32" s="14"/>
      <c r="E32" s="14"/>
    </row>
    <row r="33" spans="1:5" ht="15.75" x14ac:dyDescent="0.25">
      <c r="A33" s="40" t="str">
        <f t="shared" si="0"/>
        <v>5.</v>
      </c>
      <c r="B33" s="35" t="s">
        <v>148</v>
      </c>
      <c r="C33" s="21" t="s">
        <v>601</v>
      </c>
      <c r="D33" s="14"/>
      <c r="E33" s="14"/>
    </row>
    <row r="34" spans="1:5" ht="25.5" x14ac:dyDescent="0.25">
      <c r="A34" s="40" t="str">
        <f t="shared" si="0"/>
        <v>5.</v>
      </c>
      <c r="B34" s="35" t="s">
        <v>149</v>
      </c>
      <c r="C34" s="21" t="s">
        <v>74</v>
      </c>
      <c r="D34" s="14"/>
      <c r="E34" s="14"/>
    </row>
    <row r="35" spans="1:5" ht="15.75" thickBot="1" x14ac:dyDescent="0.3">
      <c r="A35" s="40" t="str">
        <f t="shared" si="0"/>
        <v>5.</v>
      </c>
      <c r="B35" s="35" t="s">
        <v>61</v>
      </c>
      <c r="C35" s="21" t="s">
        <v>602</v>
      </c>
      <c r="D35" s="14"/>
      <c r="E35" s="14"/>
    </row>
    <row r="36" spans="1:5" x14ac:dyDescent="0.25">
      <c r="A36" s="67"/>
      <c r="B36" s="52"/>
      <c r="C36" s="16" t="s">
        <v>30</v>
      </c>
      <c r="D36" s="141">
        <v>52201</v>
      </c>
      <c r="E36" s="142"/>
    </row>
    <row r="37" spans="1:5" x14ac:dyDescent="0.25">
      <c r="A37" s="58"/>
      <c r="B37" s="51"/>
      <c r="C37" s="10" t="s">
        <v>31</v>
      </c>
      <c r="D37" s="132" t="s">
        <v>32</v>
      </c>
      <c r="E37" s="133"/>
    </row>
  </sheetData>
  <mergeCells count="44">
    <mergeCell ref="A24:B24"/>
    <mergeCell ref="A25:B25"/>
    <mergeCell ref="A26:B26"/>
    <mergeCell ref="A19:B19"/>
    <mergeCell ref="A20:B20"/>
    <mergeCell ref="A21:B21"/>
    <mergeCell ref="A22:B22"/>
    <mergeCell ref="A23:B23"/>
    <mergeCell ref="A13:B13"/>
    <mergeCell ref="A14:B14"/>
    <mergeCell ref="A15:B15"/>
    <mergeCell ref="A16:B16"/>
    <mergeCell ref="A17:B17"/>
    <mergeCell ref="A8:B8"/>
    <mergeCell ref="A9:B9"/>
    <mergeCell ref="A10:B10"/>
    <mergeCell ref="A11:B11"/>
    <mergeCell ref="A12:B12"/>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37:E37"/>
    <mergeCell ref="D22:E22"/>
    <mergeCell ref="D23:E23"/>
    <mergeCell ref="D24:E24"/>
    <mergeCell ref="D25:E25"/>
    <mergeCell ref="C26:E26"/>
    <mergeCell ref="D36:E36"/>
  </mergeCells>
  <pageMargins left="0.49510416666666668" right="0.25" top="0.36458333333333331" bottom="0.3738541666666666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53"/>
  <sheetViews>
    <sheetView showGridLines="0" view="pageLayout" topLeftCell="A40" zoomScale="110" zoomScaleNormal="100" zoomScalePageLayoutView="110" workbookViewId="0">
      <selection activeCell="C51" sqref="C51"/>
    </sheetView>
  </sheetViews>
  <sheetFormatPr defaultRowHeight="15" x14ac:dyDescent="0.25"/>
  <cols>
    <col min="1" max="1" width="3.7109375" style="75" customWidth="1"/>
    <col min="2" max="2" width="4.85546875" style="44" customWidth="1"/>
    <col min="3" max="3" width="55.7109375" customWidth="1"/>
    <col min="4" max="5" width="15.7109375" customWidth="1"/>
  </cols>
  <sheetData>
    <row r="1" spans="1:5" x14ac:dyDescent="0.25">
      <c r="B1" s="42"/>
      <c r="C1" s="1"/>
      <c r="D1" s="2"/>
      <c r="E1" s="3" t="s">
        <v>19</v>
      </c>
    </row>
    <row r="2" spans="1:5" ht="15.75" x14ac:dyDescent="0.25">
      <c r="B2" s="147" t="s">
        <v>0</v>
      </c>
      <c r="C2" s="147"/>
      <c r="D2" s="147"/>
      <c r="E2" s="147"/>
    </row>
    <row r="3" spans="1:5" ht="15.75" customHeight="1" x14ac:dyDescent="0.25">
      <c r="B3" s="148" t="s">
        <v>585</v>
      </c>
      <c r="C3" s="148"/>
      <c r="D3" s="148"/>
      <c r="E3" s="148"/>
    </row>
    <row r="4" spans="1:5" ht="31.5" customHeight="1" x14ac:dyDescent="0.25">
      <c r="A4" s="85" t="s">
        <v>697</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19.5"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41.25" customHeight="1" x14ac:dyDescent="0.25">
      <c r="A17" s="156" t="s">
        <v>18</v>
      </c>
      <c r="B17" s="157"/>
      <c r="C17" s="144" t="s">
        <v>480</v>
      </c>
      <c r="D17" s="143"/>
      <c r="E17" s="143"/>
    </row>
    <row r="18" spans="1:5" x14ac:dyDescent="0.25">
      <c r="B18" s="43"/>
      <c r="C18" s="11"/>
      <c r="D18" s="12"/>
      <c r="E18" s="12"/>
    </row>
    <row r="19" spans="1:5" ht="38.25" x14ac:dyDescent="0.25">
      <c r="A19" s="152" t="s">
        <v>20</v>
      </c>
      <c r="B19" s="153"/>
      <c r="C19" s="5" t="s">
        <v>21</v>
      </c>
      <c r="D19" s="6" t="s">
        <v>22</v>
      </c>
      <c r="E19" s="6" t="s">
        <v>23</v>
      </c>
    </row>
    <row r="20" spans="1:5" ht="15.75" x14ac:dyDescent="0.25">
      <c r="A20" s="154" t="s">
        <v>55</v>
      </c>
      <c r="B20" s="155"/>
      <c r="C20" s="7" t="s">
        <v>81</v>
      </c>
      <c r="D20" s="145"/>
      <c r="E20" s="146"/>
    </row>
    <row r="21" spans="1:5" x14ac:dyDescent="0.25">
      <c r="A21" s="158"/>
      <c r="B21" s="159"/>
      <c r="C21" s="4" t="s">
        <v>24</v>
      </c>
      <c r="D21" s="136">
        <v>3</v>
      </c>
      <c r="E21" s="137"/>
    </row>
    <row r="22" spans="1:5" x14ac:dyDescent="0.25">
      <c r="A22" s="158"/>
      <c r="B22" s="159"/>
      <c r="C22" s="4" t="s">
        <v>25</v>
      </c>
      <c r="D22" s="132">
        <v>0</v>
      </c>
      <c r="E22" s="133"/>
    </row>
    <row r="23" spans="1:5" x14ac:dyDescent="0.25">
      <c r="A23" s="160"/>
      <c r="B23" s="161"/>
      <c r="C23" s="8" t="s">
        <v>26</v>
      </c>
      <c r="D23" s="134">
        <f>D21*D22</f>
        <v>0</v>
      </c>
      <c r="E23" s="135"/>
    </row>
    <row r="24" spans="1:5" x14ac:dyDescent="0.25">
      <c r="A24" s="158"/>
      <c r="B24" s="159"/>
      <c r="C24" s="4" t="s">
        <v>27</v>
      </c>
      <c r="D24" s="136"/>
      <c r="E24" s="137"/>
    </row>
    <row r="25" spans="1:5" x14ac:dyDescent="0.25">
      <c r="A25" s="158"/>
      <c r="B25" s="159"/>
      <c r="C25" s="4" t="s">
        <v>28</v>
      </c>
      <c r="D25" s="136"/>
      <c r="E25" s="137"/>
    </row>
    <row r="26" spans="1:5" x14ac:dyDescent="0.25">
      <c r="A26" s="160"/>
      <c r="B26" s="161"/>
      <c r="C26" s="138" t="s">
        <v>29</v>
      </c>
      <c r="D26" s="139"/>
      <c r="E26" s="140"/>
    </row>
    <row r="27" spans="1:5" x14ac:dyDescent="0.25">
      <c r="A27" s="40" t="str">
        <f>$A$20</f>
        <v>6.</v>
      </c>
      <c r="B27" s="35" t="s">
        <v>142</v>
      </c>
      <c r="C27" s="21" t="s">
        <v>83</v>
      </c>
      <c r="D27" s="14"/>
      <c r="E27" s="14"/>
    </row>
    <row r="28" spans="1:5" ht="25.5" x14ac:dyDescent="0.25">
      <c r="A28" s="40" t="str">
        <f t="shared" ref="A28:A51" si="0">$A$20</f>
        <v>6.</v>
      </c>
      <c r="B28" s="35" t="s">
        <v>178</v>
      </c>
      <c r="C28" s="21" t="s">
        <v>609</v>
      </c>
      <c r="D28" s="14"/>
      <c r="E28" s="14"/>
    </row>
    <row r="29" spans="1:5" x14ac:dyDescent="0.25">
      <c r="A29" s="40" t="str">
        <f t="shared" si="0"/>
        <v>6.</v>
      </c>
      <c r="B29" s="35" t="s">
        <v>179</v>
      </c>
      <c r="C29" s="21" t="s">
        <v>610</v>
      </c>
      <c r="D29" s="14"/>
      <c r="E29" s="14"/>
    </row>
    <row r="30" spans="1:5" x14ac:dyDescent="0.25">
      <c r="A30" s="40" t="str">
        <f t="shared" si="0"/>
        <v>6.</v>
      </c>
      <c r="B30" s="35" t="s">
        <v>180</v>
      </c>
      <c r="C30" s="21" t="s">
        <v>608</v>
      </c>
      <c r="D30" s="14"/>
      <c r="E30" s="14"/>
    </row>
    <row r="31" spans="1:5" x14ac:dyDescent="0.25">
      <c r="A31" s="40" t="str">
        <f t="shared" si="0"/>
        <v>6.</v>
      </c>
      <c r="B31" s="35" t="s">
        <v>181</v>
      </c>
      <c r="C31" s="21" t="s">
        <v>607</v>
      </c>
      <c r="D31" s="14"/>
      <c r="E31" s="14"/>
    </row>
    <row r="32" spans="1:5" x14ac:dyDescent="0.25">
      <c r="A32" s="40" t="str">
        <f t="shared" si="0"/>
        <v>6.</v>
      </c>
      <c r="B32" s="35" t="s">
        <v>416</v>
      </c>
      <c r="C32" s="21" t="s">
        <v>606</v>
      </c>
      <c r="D32" s="14"/>
      <c r="E32" s="14"/>
    </row>
    <row r="33" spans="1:5" x14ac:dyDescent="0.25">
      <c r="A33" s="40" t="str">
        <f t="shared" si="0"/>
        <v>6.</v>
      </c>
      <c r="B33" s="35" t="s">
        <v>143</v>
      </c>
      <c r="C33" s="21" t="s">
        <v>85</v>
      </c>
      <c r="D33" s="14"/>
      <c r="E33" s="14"/>
    </row>
    <row r="34" spans="1:5" x14ac:dyDescent="0.25">
      <c r="A34" s="40" t="str">
        <f t="shared" si="0"/>
        <v>6.</v>
      </c>
      <c r="B34" s="35" t="s">
        <v>182</v>
      </c>
      <c r="C34" s="21" t="s">
        <v>86</v>
      </c>
      <c r="D34" s="14"/>
      <c r="E34" s="14"/>
    </row>
    <row r="35" spans="1:5" ht="25.5" x14ac:dyDescent="0.25">
      <c r="A35" s="40" t="str">
        <f t="shared" si="0"/>
        <v>6.</v>
      </c>
      <c r="B35" s="35" t="s">
        <v>417</v>
      </c>
      <c r="C35" s="21" t="s">
        <v>611</v>
      </c>
      <c r="D35" s="14"/>
      <c r="E35" s="14"/>
    </row>
    <row r="36" spans="1:5" ht="25.5" x14ac:dyDescent="0.25">
      <c r="A36" s="40" t="str">
        <f t="shared" si="0"/>
        <v>6.</v>
      </c>
      <c r="B36" s="35" t="s">
        <v>418</v>
      </c>
      <c r="C36" s="21" t="s">
        <v>612</v>
      </c>
      <c r="D36" s="14"/>
      <c r="E36" s="14"/>
    </row>
    <row r="37" spans="1:5" x14ac:dyDescent="0.25">
      <c r="A37" s="40" t="str">
        <f t="shared" si="0"/>
        <v>6.</v>
      </c>
      <c r="B37" s="35" t="s">
        <v>419</v>
      </c>
      <c r="C37" s="21" t="s">
        <v>613</v>
      </c>
      <c r="D37" s="14"/>
      <c r="E37" s="14"/>
    </row>
    <row r="38" spans="1:5" x14ac:dyDescent="0.25">
      <c r="A38" s="40" t="str">
        <f t="shared" si="0"/>
        <v>6.</v>
      </c>
      <c r="B38" s="35" t="s">
        <v>420</v>
      </c>
      <c r="C38" s="21" t="s">
        <v>87</v>
      </c>
      <c r="D38" s="14"/>
      <c r="E38" s="14"/>
    </row>
    <row r="39" spans="1:5" x14ac:dyDescent="0.25">
      <c r="A39" s="40" t="str">
        <f t="shared" si="0"/>
        <v>6.</v>
      </c>
      <c r="B39" s="35" t="s">
        <v>144</v>
      </c>
      <c r="C39" s="21" t="s">
        <v>89</v>
      </c>
      <c r="D39" s="14"/>
      <c r="E39" s="14"/>
    </row>
    <row r="40" spans="1:5" x14ac:dyDescent="0.25">
      <c r="A40" s="40" t="str">
        <f t="shared" si="0"/>
        <v>6.</v>
      </c>
      <c r="B40" s="35" t="s">
        <v>188</v>
      </c>
      <c r="C40" s="21" t="s">
        <v>614</v>
      </c>
      <c r="D40" s="14"/>
      <c r="E40" s="14"/>
    </row>
    <row r="41" spans="1:5" ht="25.5" x14ac:dyDescent="0.25">
      <c r="A41" s="40" t="str">
        <f t="shared" si="0"/>
        <v>6.</v>
      </c>
      <c r="B41" s="35" t="s">
        <v>189</v>
      </c>
      <c r="C41" s="21" t="s">
        <v>90</v>
      </c>
      <c r="D41" s="14"/>
      <c r="E41" s="14"/>
    </row>
    <row r="42" spans="1:5" x14ac:dyDescent="0.25">
      <c r="A42" s="40" t="str">
        <f t="shared" si="0"/>
        <v>6.</v>
      </c>
      <c r="B42" s="35" t="s">
        <v>190</v>
      </c>
      <c r="C42" s="21" t="s">
        <v>91</v>
      </c>
      <c r="D42" s="14"/>
      <c r="E42" s="14"/>
    </row>
    <row r="43" spans="1:5" x14ac:dyDescent="0.25">
      <c r="A43" s="40" t="str">
        <f t="shared" si="0"/>
        <v>6.</v>
      </c>
      <c r="B43" s="35" t="s">
        <v>145</v>
      </c>
      <c r="C43" s="21" t="s">
        <v>92</v>
      </c>
      <c r="D43" s="14"/>
      <c r="E43" s="14"/>
    </row>
    <row r="44" spans="1:5" x14ac:dyDescent="0.25">
      <c r="A44" s="40" t="str">
        <f t="shared" si="0"/>
        <v>6.</v>
      </c>
      <c r="B44" s="35" t="s">
        <v>44</v>
      </c>
      <c r="C44" s="21" t="s">
        <v>615</v>
      </c>
      <c r="D44" s="14"/>
      <c r="E44" s="14"/>
    </row>
    <row r="45" spans="1:5" x14ac:dyDescent="0.25">
      <c r="A45" s="40" t="str">
        <f t="shared" si="0"/>
        <v>6.</v>
      </c>
      <c r="B45" s="35" t="s">
        <v>146</v>
      </c>
      <c r="C45" s="21" t="s">
        <v>93</v>
      </c>
      <c r="D45" s="14"/>
      <c r="E45" s="14"/>
    </row>
    <row r="46" spans="1:5" x14ac:dyDescent="0.25">
      <c r="A46" s="40" t="str">
        <f t="shared" si="0"/>
        <v>6.</v>
      </c>
      <c r="B46" s="35" t="s">
        <v>147</v>
      </c>
      <c r="C46" s="21" t="s">
        <v>616</v>
      </c>
      <c r="D46" s="14"/>
      <c r="E46" s="14"/>
    </row>
    <row r="47" spans="1:5" ht="25.5" x14ac:dyDescent="0.25">
      <c r="A47" s="40" t="str">
        <f t="shared" si="0"/>
        <v>6.</v>
      </c>
      <c r="B47" s="35" t="s">
        <v>148</v>
      </c>
      <c r="C47" s="21" t="s">
        <v>617</v>
      </c>
      <c r="D47" s="14"/>
      <c r="E47" s="14"/>
    </row>
    <row r="48" spans="1:5" ht="25.5" x14ac:dyDescent="0.25">
      <c r="A48" s="40" t="str">
        <f t="shared" si="0"/>
        <v>6.</v>
      </c>
      <c r="B48" s="35" t="s">
        <v>149</v>
      </c>
      <c r="C48" s="21" t="s">
        <v>618</v>
      </c>
      <c r="D48" s="14"/>
      <c r="E48" s="14"/>
    </row>
    <row r="49" spans="1:5" ht="25.5" x14ac:dyDescent="0.25">
      <c r="A49" s="40" t="str">
        <f t="shared" si="0"/>
        <v>6.</v>
      </c>
      <c r="B49" s="35" t="s">
        <v>61</v>
      </c>
      <c r="C49" s="21" t="s">
        <v>619</v>
      </c>
      <c r="D49" s="14"/>
      <c r="E49" s="14"/>
    </row>
    <row r="50" spans="1:5" x14ac:dyDescent="0.25">
      <c r="A50" s="40" t="str">
        <f t="shared" si="0"/>
        <v>6.</v>
      </c>
      <c r="B50" s="35" t="s">
        <v>150</v>
      </c>
      <c r="C50" s="21" t="s">
        <v>605</v>
      </c>
      <c r="D50" s="14"/>
      <c r="E50" s="14"/>
    </row>
    <row r="51" spans="1:5" ht="15.75" thickBot="1" x14ac:dyDescent="0.3">
      <c r="A51" s="40" t="str">
        <f t="shared" si="0"/>
        <v>6.</v>
      </c>
      <c r="B51" s="35" t="s">
        <v>151</v>
      </c>
      <c r="C51" s="21" t="s">
        <v>94</v>
      </c>
      <c r="D51" s="14"/>
      <c r="E51" s="14"/>
    </row>
    <row r="52" spans="1:5" x14ac:dyDescent="0.25">
      <c r="A52" s="67"/>
      <c r="B52" s="52"/>
      <c r="C52" s="16" t="s">
        <v>30</v>
      </c>
      <c r="D52" s="141">
        <v>52201</v>
      </c>
      <c r="E52" s="142"/>
    </row>
    <row r="53" spans="1:5" x14ac:dyDescent="0.25">
      <c r="A53" s="58"/>
      <c r="B53" s="51"/>
      <c r="C53" s="10" t="s">
        <v>31</v>
      </c>
      <c r="D53" s="132" t="s">
        <v>32</v>
      </c>
      <c r="E53" s="133"/>
    </row>
  </sheetData>
  <mergeCells count="44">
    <mergeCell ref="A24:B24"/>
    <mergeCell ref="A25:B25"/>
    <mergeCell ref="A26:B26"/>
    <mergeCell ref="A19:B19"/>
    <mergeCell ref="A20:B20"/>
    <mergeCell ref="A21:B21"/>
    <mergeCell ref="A22:B22"/>
    <mergeCell ref="A23:B23"/>
    <mergeCell ref="A13:B13"/>
    <mergeCell ref="A14:B14"/>
    <mergeCell ref="A15:B15"/>
    <mergeCell ref="A16:B16"/>
    <mergeCell ref="A17:B17"/>
    <mergeCell ref="A8:B8"/>
    <mergeCell ref="A9:B9"/>
    <mergeCell ref="A10:B10"/>
    <mergeCell ref="A11:B11"/>
    <mergeCell ref="A12:B12"/>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53:E53"/>
    <mergeCell ref="D22:E22"/>
    <mergeCell ref="D23:E23"/>
    <mergeCell ref="D24:E24"/>
    <mergeCell ref="D25:E25"/>
    <mergeCell ref="C26:E26"/>
    <mergeCell ref="D52:E52"/>
  </mergeCells>
  <pageMargins left="0.25" right="0.25" top="0.35416666666666669" bottom="0.312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40"/>
  <sheetViews>
    <sheetView showGridLines="0" view="pageLayout" topLeftCell="A34" zoomScaleNormal="100" workbookViewId="0">
      <selection activeCell="C17" sqref="C17:E17"/>
    </sheetView>
  </sheetViews>
  <sheetFormatPr defaultRowHeight="15" x14ac:dyDescent="0.25"/>
  <cols>
    <col min="1" max="1" width="4.85546875" style="75" customWidth="1"/>
    <col min="2" max="2" width="4.140625" style="44" customWidth="1"/>
    <col min="3" max="3" width="55.7109375" customWidth="1"/>
    <col min="4" max="5" width="15.7109375" customWidth="1"/>
  </cols>
  <sheetData>
    <row r="1" spans="1:5" x14ac:dyDescent="0.25">
      <c r="B1" s="42"/>
      <c r="C1" s="1"/>
      <c r="D1" s="2"/>
      <c r="E1" s="3" t="s">
        <v>19</v>
      </c>
    </row>
    <row r="2" spans="1:5" ht="15.75" x14ac:dyDescent="0.25">
      <c r="B2" s="147" t="s">
        <v>0</v>
      </c>
      <c r="C2" s="147"/>
      <c r="D2" s="147"/>
      <c r="E2" s="147"/>
    </row>
    <row r="3" spans="1:5" ht="15.75" customHeight="1" x14ac:dyDescent="0.25">
      <c r="B3" s="148" t="s">
        <v>585</v>
      </c>
      <c r="C3" s="148"/>
      <c r="D3" s="148"/>
      <c r="E3" s="148"/>
    </row>
    <row r="4" spans="1:5" ht="27.75" customHeight="1" x14ac:dyDescent="0.3">
      <c r="A4" s="89" t="s">
        <v>698</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39.75" customHeight="1" x14ac:dyDescent="0.25">
      <c r="A17" s="156" t="s">
        <v>18</v>
      </c>
      <c r="B17" s="157"/>
      <c r="C17" s="144" t="s">
        <v>480</v>
      </c>
      <c r="D17" s="143"/>
      <c r="E17" s="143"/>
    </row>
    <row r="18" spans="1:5" x14ac:dyDescent="0.25">
      <c r="B18" s="43"/>
      <c r="C18" s="11"/>
      <c r="D18" s="12"/>
      <c r="E18" s="12"/>
    </row>
    <row r="19" spans="1:5" ht="38.25" x14ac:dyDescent="0.25">
      <c r="A19" s="152" t="s">
        <v>20</v>
      </c>
      <c r="B19" s="153"/>
      <c r="C19" s="5" t="s">
        <v>21</v>
      </c>
      <c r="D19" s="6" t="s">
        <v>22</v>
      </c>
      <c r="E19" s="6" t="s">
        <v>23</v>
      </c>
    </row>
    <row r="20" spans="1:5" ht="15.75" x14ac:dyDescent="0.25">
      <c r="A20" s="154" t="s">
        <v>59</v>
      </c>
      <c r="B20" s="155"/>
      <c r="C20" s="7" t="s">
        <v>62</v>
      </c>
      <c r="D20" s="145"/>
      <c r="E20" s="146"/>
    </row>
    <row r="21" spans="1:5" x14ac:dyDescent="0.25">
      <c r="A21" s="158"/>
      <c r="B21" s="159"/>
      <c r="C21" s="4" t="s">
        <v>24</v>
      </c>
      <c r="D21" s="136">
        <v>5</v>
      </c>
      <c r="E21" s="137"/>
    </row>
    <row r="22" spans="1:5" x14ac:dyDescent="0.25">
      <c r="A22" s="158"/>
      <c r="B22" s="159"/>
      <c r="C22" s="4" t="s">
        <v>25</v>
      </c>
      <c r="D22" s="132">
        <v>0</v>
      </c>
      <c r="E22" s="133"/>
    </row>
    <row r="23" spans="1:5" x14ac:dyDescent="0.25">
      <c r="A23" s="160"/>
      <c r="B23" s="161"/>
      <c r="C23" s="8" t="s">
        <v>26</v>
      </c>
      <c r="D23" s="134">
        <f>D21*D22</f>
        <v>0</v>
      </c>
      <c r="E23" s="135"/>
    </row>
    <row r="24" spans="1:5" x14ac:dyDescent="0.25">
      <c r="A24" s="158"/>
      <c r="B24" s="159"/>
      <c r="C24" s="4" t="s">
        <v>27</v>
      </c>
      <c r="D24" s="136"/>
      <c r="E24" s="137"/>
    </row>
    <row r="25" spans="1:5" x14ac:dyDescent="0.25">
      <c r="A25" s="158"/>
      <c r="B25" s="159"/>
      <c r="C25" s="4" t="s">
        <v>28</v>
      </c>
      <c r="D25" s="136"/>
      <c r="E25" s="137"/>
    </row>
    <row r="26" spans="1:5" x14ac:dyDescent="0.25">
      <c r="A26" s="160"/>
      <c r="B26" s="161"/>
      <c r="C26" s="138" t="s">
        <v>29</v>
      </c>
      <c r="D26" s="139"/>
      <c r="E26" s="140"/>
    </row>
    <row r="27" spans="1:5" x14ac:dyDescent="0.25">
      <c r="A27" s="40" t="str">
        <f>$A$20</f>
        <v>7.</v>
      </c>
      <c r="B27" s="35" t="s">
        <v>142</v>
      </c>
      <c r="C27" s="21" t="s">
        <v>586</v>
      </c>
      <c r="D27" s="14"/>
      <c r="E27" s="14"/>
    </row>
    <row r="28" spans="1:5" x14ac:dyDescent="0.25">
      <c r="A28" s="40" t="str">
        <f t="shared" ref="A28:A38" si="0">$A$20</f>
        <v>7.</v>
      </c>
      <c r="B28" s="35" t="s">
        <v>143</v>
      </c>
      <c r="C28" s="21" t="s">
        <v>291</v>
      </c>
      <c r="D28" s="14"/>
      <c r="E28" s="14"/>
    </row>
    <row r="29" spans="1:5" x14ac:dyDescent="0.25">
      <c r="A29" s="40" t="str">
        <f t="shared" si="0"/>
        <v>7.</v>
      </c>
      <c r="B29" s="35" t="s">
        <v>144</v>
      </c>
      <c r="C29" s="21" t="s">
        <v>623</v>
      </c>
      <c r="D29" s="14"/>
      <c r="E29" s="14"/>
    </row>
    <row r="30" spans="1:5" x14ac:dyDescent="0.25">
      <c r="A30" s="40" t="str">
        <f t="shared" si="0"/>
        <v>7.</v>
      </c>
      <c r="B30" s="35" t="s">
        <v>145</v>
      </c>
      <c r="C30" s="21" t="s">
        <v>622</v>
      </c>
      <c r="D30" s="14"/>
      <c r="E30" s="14"/>
    </row>
    <row r="31" spans="1:5" x14ac:dyDescent="0.25">
      <c r="A31" s="40" t="str">
        <f t="shared" si="0"/>
        <v>7.</v>
      </c>
      <c r="B31" s="35" t="s">
        <v>146</v>
      </c>
      <c r="C31" s="21" t="s">
        <v>621</v>
      </c>
      <c r="D31" s="14"/>
      <c r="E31" s="14"/>
    </row>
    <row r="32" spans="1:5" x14ac:dyDescent="0.25">
      <c r="A32" s="40" t="str">
        <f t="shared" si="0"/>
        <v>7.</v>
      </c>
      <c r="B32" s="35" t="s">
        <v>147</v>
      </c>
      <c r="C32" s="21" t="s">
        <v>620</v>
      </c>
      <c r="D32" s="14"/>
      <c r="E32" s="14"/>
    </row>
    <row r="33" spans="1:5" x14ac:dyDescent="0.25">
      <c r="A33" s="40" t="str">
        <f t="shared" si="0"/>
        <v>7.</v>
      </c>
      <c r="B33" s="35" t="s">
        <v>148</v>
      </c>
      <c r="C33" s="21" t="s">
        <v>95</v>
      </c>
      <c r="D33" s="14"/>
      <c r="E33" s="14"/>
    </row>
    <row r="34" spans="1:5" x14ac:dyDescent="0.25">
      <c r="A34" s="40" t="str">
        <f t="shared" si="0"/>
        <v>7.</v>
      </c>
      <c r="B34" s="35" t="s">
        <v>75</v>
      </c>
      <c r="C34" s="21" t="s">
        <v>624</v>
      </c>
      <c r="D34" s="14"/>
      <c r="E34" s="14"/>
    </row>
    <row r="35" spans="1:5" ht="25.5" x14ac:dyDescent="0.25">
      <c r="A35" s="40" t="str">
        <f t="shared" si="0"/>
        <v>7.</v>
      </c>
      <c r="B35" s="35" t="s">
        <v>76</v>
      </c>
      <c r="C35" s="21" t="s">
        <v>589</v>
      </c>
      <c r="D35" s="14"/>
      <c r="E35" s="14"/>
    </row>
    <row r="36" spans="1:5" x14ac:dyDescent="0.25">
      <c r="A36" s="40" t="str">
        <f t="shared" si="0"/>
        <v>7.</v>
      </c>
      <c r="B36" s="35" t="s">
        <v>77</v>
      </c>
      <c r="C36" s="21" t="s">
        <v>625</v>
      </c>
      <c r="D36" s="14"/>
      <c r="E36" s="14"/>
    </row>
    <row r="37" spans="1:5" x14ac:dyDescent="0.25">
      <c r="A37" s="40" t="str">
        <f t="shared" si="0"/>
        <v>7.</v>
      </c>
      <c r="B37" s="35" t="s">
        <v>78</v>
      </c>
      <c r="C37" s="21" t="s">
        <v>587</v>
      </c>
      <c r="D37" s="14"/>
      <c r="E37" s="14"/>
    </row>
    <row r="38" spans="1:5" ht="15.75" thickBot="1" x14ac:dyDescent="0.3">
      <c r="A38" s="48" t="str">
        <f t="shared" si="0"/>
        <v>7.</v>
      </c>
      <c r="B38" s="35" t="s">
        <v>79</v>
      </c>
      <c r="C38" s="21" t="s">
        <v>96</v>
      </c>
      <c r="D38" s="14"/>
      <c r="E38" s="14"/>
    </row>
    <row r="39" spans="1:5" x14ac:dyDescent="0.25">
      <c r="A39" s="67"/>
      <c r="B39" s="52"/>
      <c r="C39" s="16" t="s">
        <v>30</v>
      </c>
      <c r="D39" s="141">
        <v>52201</v>
      </c>
      <c r="E39" s="142"/>
    </row>
    <row r="40" spans="1:5" x14ac:dyDescent="0.25">
      <c r="A40" s="58"/>
      <c r="B40" s="51"/>
      <c r="C40" s="10" t="s">
        <v>31</v>
      </c>
      <c r="D40" s="132" t="s">
        <v>32</v>
      </c>
      <c r="E40" s="133"/>
    </row>
  </sheetData>
  <mergeCells count="44">
    <mergeCell ref="A24:B24"/>
    <mergeCell ref="A25:B25"/>
    <mergeCell ref="A26:B26"/>
    <mergeCell ref="A19:B19"/>
    <mergeCell ref="A20:B20"/>
    <mergeCell ref="A21:B21"/>
    <mergeCell ref="A22:B22"/>
    <mergeCell ref="A23:B23"/>
    <mergeCell ref="A13:B13"/>
    <mergeCell ref="A14:B14"/>
    <mergeCell ref="A15:B15"/>
    <mergeCell ref="A16:B16"/>
    <mergeCell ref="A17:B17"/>
    <mergeCell ref="A8:B8"/>
    <mergeCell ref="A9:B9"/>
    <mergeCell ref="A10:B10"/>
    <mergeCell ref="A11:B11"/>
    <mergeCell ref="A12:B12"/>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40:E40"/>
    <mergeCell ref="D22:E22"/>
    <mergeCell ref="D23:E23"/>
    <mergeCell ref="D24:E24"/>
    <mergeCell ref="D25:E25"/>
    <mergeCell ref="C26:E26"/>
    <mergeCell ref="D39:E39"/>
  </mergeCells>
  <pageMargins left="0.39718750000000003" right="0.25" top="0.312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96"/>
  <sheetViews>
    <sheetView showGridLines="0" view="pageLayout" topLeftCell="A55" zoomScale="80" zoomScaleNormal="100" zoomScalePageLayoutView="80" workbookViewId="0">
      <selection activeCell="C39" sqref="C39"/>
    </sheetView>
  </sheetViews>
  <sheetFormatPr defaultRowHeight="15" x14ac:dyDescent="0.25"/>
  <cols>
    <col min="1" max="1" width="3.85546875" style="75" customWidth="1"/>
    <col min="2" max="2" width="7.140625" style="44" customWidth="1"/>
    <col min="3" max="3" width="55.7109375" customWidth="1"/>
    <col min="4" max="5" width="15.7109375" customWidth="1"/>
  </cols>
  <sheetData>
    <row r="1" spans="1:5" x14ac:dyDescent="0.25">
      <c r="B1" s="42"/>
      <c r="C1" s="1"/>
      <c r="D1" s="2"/>
      <c r="E1" s="3" t="s">
        <v>19</v>
      </c>
    </row>
    <row r="2" spans="1:5" ht="15.75" x14ac:dyDescent="0.25">
      <c r="B2" s="147" t="s">
        <v>0</v>
      </c>
      <c r="C2" s="147"/>
      <c r="D2" s="147"/>
      <c r="E2" s="147"/>
    </row>
    <row r="3" spans="1:5" ht="15.75" customHeight="1" x14ac:dyDescent="0.25">
      <c r="B3" s="148" t="s">
        <v>585</v>
      </c>
      <c r="C3" s="148"/>
      <c r="D3" s="148"/>
      <c r="E3" s="148"/>
    </row>
    <row r="4" spans="1:5" ht="24.75" customHeight="1" x14ac:dyDescent="0.3">
      <c r="A4" s="89" t="s">
        <v>699</v>
      </c>
      <c r="C4" s="45"/>
      <c r="D4" s="45"/>
      <c r="E4" s="45"/>
    </row>
    <row r="5" spans="1:5" x14ac:dyDescent="0.25">
      <c r="B5" s="149" t="s">
        <v>1</v>
      </c>
      <c r="C5" s="149"/>
      <c r="D5" s="149"/>
      <c r="E5" s="149"/>
    </row>
    <row r="6" spans="1:5" ht="41.25" customHeight="1" x14ac:dyDescent="0.25">
      <c r="A6" s="150" t="s">
        <v>2</v>
      </c>
      <c r="B6" s="151"/>
      <c r="C6" s="144" t="s">
        <v>479</v>
      </c>
      <c r="D6" s="144"/>
      <c r="E6" s="144"/>
    </row>
    <row r="7" spans="1:5" ht="17.25" customHeight="1" x14ac:dyDescent="0.25">
      <c r="A7" s="150" t="s">
        <v>3</v>
      </c>
      <c r="B7" s="151"/>
      <c r="C7" s="143" t="s">
        <v>54</v>
      </c>
      <c r="D7" s="144"/>
      <c r="E7" s="144"/>
    </row>
    <row r="8" spans="1:5" ht="41.25" customHeight="1" x14ac:dyDescent="0.25">
      <c r="A8" s="150" t="s">
        <v>4</v>
      </c>
      <c r="B8" s="151"/>
      <c r="C8" s="143" t="s">
        <v>545</v>
      </c>
      <c r="D8" s="144"/>
      <c r="E8" s="144"/>
    </row>
    <row r="9" spans="1:5" ht="28.5" customHeight="1" x14ac:dyDescent="0.25">
      <c r="A9" s="150" t="s">
        <v>5</v>
      </c>
      <c r="B9" s="151"/>
      <c r="C9" s="143" t="s">
        <v>33</v>
      </c>
      <c r="D9" s="144"/>
      <c r="E9" s="144"/>
    </row>
    <row r="10" spans="1:5" ht="18.75" customHeight="1" x14ac:dyDescent="0.25">
      <c r="A10" s="150" t="s">
        <v>6</v>
      </c>
      <c r="B10" s="151"/>
      <c r="C10" s="143" t="s">
        <v>7</v>
      </c>
      <c r="D10" s="144"/>
      <c r="E10" s="144"/>
    </row>
    <row r="11" spans="1:5" ht="41.25" customHeight="1" x14ac:dyDescent="0.25">
      <c r="A11" s="150" t="s">
        <v>8</v>
      </c>
      <c r="B11" s="151"/>
      <c r="C11" s="143" t="s">
        <v>9</v>
      </c>
      <c r="D11" s="144"/>
      <c r="E11" s="144"/>
    </row>
    <row r="12" spans="1:5" ht="27" customHeight="1" x14ac:dyDescent="0.25">
      <c r="A12" s="150" t="s">
        <v>10</v>
      </c>
      <c r="B12" s="151"/>
      <c r="C12" s="143" t="s">
        <v>11</v>
      </c>
      <c r="D12" s="143"/>
      <c r="E12" s="143"/>
    </row>
    <row r="13" spans="1:5" ht="28.5" customHeight="1" x14ac:dyDescent="0.25">
      <c r="A13" s="150" t="s">
        <v>12</v>
      </c>
      <c r="B13" s="151"/>
      <c r="C13" s="143" t="s">
        <v>451</v>
      </c>
      <c r="D13" s="144"/>
      <c r="E13" s="144"/>
    </row>
    <row r="14" spans="1:5" ht="30.75" customHeight="1" x14ac:dyDescent="0.25">
      <c r="A14" s="150" t="s">
        <v>13</v>
      </c>
      <c r="B14" s="151"/>
      <c r="C14" s="143" t="s">
        <v>43</v>
      </c>
      <c r="D14" s="144"/>
      <c r="E14" s="144"/>
    </row>
    <row r="15" spans="1:5" ht="26.25" customHeight="1" x14ac:dyDescent="0.25">
      <c r="A15" s="150" t="s">
        <v>14</v>
      </c>
      <c r="B15" s="151"/>
      <c r="C15" s="143" t="s">
        <v>15</v>
      </c>
      <c r="D15" s="144"/>
      <c r="E15" s="144"/>
    </row>
    <row r="16" spans="1:5" ht="31.5" customHeight="1" x14ac:dyDescent="0.25">
      <c r="A16" s="156" t="s">
        <v>16</v>
      </c>
      <c r="B16" s="157"/>
      <c r="C16" s="144" t="s">
        <v>17</v>
      </c>
      <c r="D16" s="143"/>
      <c r="E16" s="143"/>
    </row>
    <row r="17" spans="1:5" ht="39.75" customHeight="1" x14ac:dyDescent="0.25">
      <c r="A17" s="156" t="s">
        <v>18</v>
      </c>
      <c r="B17" s="157"/>
      <c r="C17" s="144" t="s">
        <v>480</v>
      </c>
      <c r="D17" s="143"/>
      <c r="E17" s="143"/>
    </row>
    <row r="18" spans="1:5" x14ac:dyDescent="0.25">
      <c r="B18" s="43"/>
      <c r="C18" s="11"/>
      <c r="D18" s="12"/>
      <c r="E18" s="12"/>
    </row>
    <row r="19" spans="1:5" ht="38.25" x14ac:dyDescent="0.25">
      <c r="A19" s="152" t="s">
        <v>20</v>
      </c>
      <c r="B19" s="153"/>
      <c r="C19" s="5" t="s">
        <v>21</v>
      </c>
      <c r="D19" s="6" t="s">
        <v>22</v>
      </c>
      <c r="E19" s="6" t="s">
        <v>23</v>
      </c>
    </row>
    <row r="20" spans="1:5" ht="15.75" x14ac:dyDescent="0.25">
      <c r="A20" s="154" t="s">
        <v>60</v>
      </c>
      <c r="B20" s="155"/>
      <c r="C20" s="7" t="s">
        <v>98</v>
      </c>
      <c r="D20" s="145"/>
      <c r="E20" s="146"/>
    </row>
    <row r="21" spans="1:5" x14ac:dyDescent="0.25">
      <c r="A21" s="58"/>
      <c r="B21" s="51"/>
      <c r="C21" s="4" t="s">
        <v>24</v>
      </c>
      <c r="D21" s="136">
        <v>1</v>
      </c>
      <c r="E21" s="137"/>
    </row>
    <row r="22" spans="1:5" x14ac:dyDescent="0.25">
      <c r="A22" s="58"/>
      <c r="B22" s="51"/>
      <c r="C22" s="4" t="s">
        <v>25</v>
      </c>
      <c r="D22" s="132">
        <v>0</v>
      </c>
      <c r="E22" s="133"/>
    </row>
    <row r="23" spans="1:5" x14ac:dyDescent="0.25">
      <c r="A23" s="66"/>
      <c r="B23" s="74"/>
      <c r="C23" s="8" t="s">
        <v>26</v>
      </c>
      <c r="D23" s="134">
        <f>D21*D22</f>
        <v>0</v>
      </c>
      <c r="E23" s="135"/>
    </row>
    <row r="24" spans="1:5" x14ac:dyDescent="0.25">
      <c r="A24" s="58"/>
      <c r="B24" s="51"/>
      <c r="C24" s="4" t="s">
        <v>27</v>
      </c>
      <c r="D24" s="136"/>
      <c r="E24" s="137"/>
    </row>
    <row r="25" spans="1:5" x14ac:dyDescent="0.25">
      <c r="A25" s="58"/>
      <c r="B25" s="51"/>
      <c r="C25" s="4" t="s">
        <v>28</v>
      </c>
      <c r="D25" s="136"/>
      <c r="E25" s="137"/>
    </row>
    <row r="26" spans="1:5" x14ac:dyDescent="0.25">
      <c r="A26" s="66"/>
      <c r="B26" s="50"/>
      <c r="C26" s="138" t="s">
        <v>29</v>
      </c>
      <c r="D26" s="139"/>
      <c r="E26" s="140"/>
    </row>
    <row r="27" spans="1:5" ht="25.5" customHeight="1" x14ac:dyDescent="0.25">
      <c r="A27" s="40" t="str">
        <f>$A$20</f>
        <v>8.</v>
      </c>
      <c r="B27" s="35" t="s">
        <v>142</v>
      </c>
      <c r="C27" s="22" t="s">
        <v>318</v>
      </c>
      <c r="D27" s="14"/>
      <c r="E27" s="14"/>
    </row>
    <row r="28" spans="1:5" x14ac:dyDescent="0.25">
      <c r="A28" s="40" t="str">
        <f t="shared" ref="A28:A94" si="0">$A$20</f>
        <v>8.</v>
      </c>
      <c r="B28" s="35" t="s">
        <v>143</v>
      </c>
      <c r="C28" s="21" t="s">
        <v>319</v>
      </c>
      <c r="D28" s="14"/>
      <c r="E28" s="14"/>
    </row>
    <row r="29" spans="1:5" s="86" customFormat="1" x14ac:dyDescent="0.25">
      <c r="A29" s="40" t="str">
        <f t="shared" si="0"/>
        <v>8.</v>
      </c>
      <c r="B29" s="35" t="s">
        <v>145</v>
      </c>
      <c r="C29" s="21" t="s">
        <v>320</v>
      </c>
      <c r="D29" s="14"/>
      <c r="E29" s="14"/>
    </row>
    <row r="30" spans="1:5" s="86" customFormat="1" x14ac:dyDescent="0.25">
      <c r="A30" s="40" t="str">
        <f t="shared" si="0"/>
        <v>8.</v>
      </c>
      <c r="B30" s="35" t="s">
        <v>44</v>
      </c>
      <c r="C30" s="21" t="s">
        <v>321</v>
      </c>
      <c r="D30" s="14"/>
      <c r="E30" s="14"/>
    </row>
    <row r="31" spans="1:5" s="86" customFormat="1" x14ac:dyDescent="0.25">
      <c r="A31" s="40" t="str">
        <f t="shared" si="0"/>
        <v>8.</v>
      </c>
      <c r="B31" s="35" t="s">
        <v>322</v>
      </c>
      <c r="C31" s="21" t="s">
        <v>323</v>
      </c>
      <c r="D31" s="14"/>
      <c r="E31" s="14"/>
    </row>
    <row r="32" spans="1:5" s="86" customFormat="1" x14ac:dyDescent="0.25">
      <c r="A32" s="40" t="str">
        <f t="shared" si="0"/>
        <v>8.</v>
      </c>
      <c r="B32" s="35" t="s">
        <v>324</v>
      </c>
      <c r="C32" s="21" t="s">
        <v>841</v>
      </c>
      <c r="D32" s="14"/>
      <c r="E32" s="14"/>
    </row>
    <row r="33" spans="1:5" s="86" customFormat="1" x14ac:dyDescent="0.25">
      <c r="A33" s="40" t="str">
        <f t="shared" si="0"/>
        <v>8.</v>
      </c>
      <c r="B33" s="35" t="s">
        <v>325</v>
      </c>
      <c r="C33" s="21" t="s">
        <v>326</v>
      </c>
      <c r="D33" s="14"/>
      <c r="E33" s="14"/>
    </row>
    <row r="34" spans="1:5" s="86" customFormat="1" x14ac:dyDescent="0.25">
      <c r="A34" s="40" t="str">
        <f t="shared" si="0"/>
        <v>8.</v>
      </c>
      <c r="B34" s="35" t="s">
        <v>36</v>
      </c>
      <c r="C34" s="21" t="s">
        <v>327</v>
      </c>
      <c r="D34" s="14"/>
      <c r="E34" s="14"/>
    </row>
    <row r="35" spans="1:5" s="86" customFormat="1" x14ac:dyDescent="0.25">
      <c r="A35" s="40" t="str">
        <f t="shared" si="0"/>
        <v>8.</v>
      </c>
      <c r="B35" s="35" t="s">
        <v>146</v>
      </c>
      <c r="C35" s="21" t="s">
        <v>328</v>
      </c>
      <c r="D35" s="14"/>
      <c r="E35" s="14"/>
    </row>
    <row r="36" spans="1:5" s="86" customFormat="1" ht="25.5" x14ac:dyDescent="0.25">
      <c r="A36" s="40" t="str">
        <f t="shared" si="0"/>
        <v>8.</v>
      </c>
      <c r="B36" s="35" t="s">
        <v>193</v>
      </c>
      <c r="C36" s="21" t="s">
        <v>329</v>
      </c>
      <c r="D36" s="14"/>
      <c r="E36" s="14"/>
    </row>
    <row r="37" spans="1:5" s="86" customFormat="1" x14ac:dyDescent="0.25">
      <c r="A37" s="40" t="str">
        <f t="shared" si="0"/>
        <v>8.</v>
      </c>
      <c r="B37" s="35" t="s">
        <v>194</v>
      </c>
      <c r="C37" s="21" t="s">
        <v>330</v>
      </c>
      <c r="D37" s="14"/>
      <c r="E37" s="14"/>
    </row>
    <row r="38" spans="1:5" s="86" customFormat="1" ht="25.5" x14ac:dyDescent="0.25">
      <c r="A38" s="40" t="str">
        <f t="shared" si="0"/>
        <v>8.</v>
      </c>
      <c r="B38" s="35" t="s">
        <v>195</v>
      </c>
      <c r="C38" s="21" t="s">
        <v>842</v>
      </c>
      <c r="D38" s="14"/>
      <c r="E38" s="14"/>
    </row>
    <row r="39" spans="1:5" s="86" customFormat="1" ht="25.5" x14ac:dyDescent="0.25">
      <c r="A39" s="40" t="str">
        <f t="shared" si="0"/>
        <v>8.</v>
      </c>
      <c r="B39" s="35" t="s">
        <v>331</v>
      </c>
      <c r="C39" s="21" t="s">
        <v>843</v>
      </c>
      <c r="D39" s="14"/>
      <c r="E39" s="14"/>
    </row>
    <row r="40" spans="1:5" ht="38.25" x14ac:dyDescent="0.25">
      <c r="A40" s="40" t="str">
        <f t="shared" si="0"/>
        <v>8.</v>
      </c>
      <c r="B40" s="35" t="s">
        <v>332</v>
      </c>
      <c r="C40" s="21" t="s">
        <v>626</v>
      </c>
      <c r="D40" s="14"/>
      <c r="E40" s="14"/>
    </row>
    <row r="41" spans="1:5" x14ac:dyDescent="0.25">
      <c r="A41" s="40" t="str">
        <f t="shared" si="0"/>
        <v>8.</v>
      </c>
      <c r="B41" s="35" t="s">
        <v>147</v>
      </c>
      <c r="C41" s="21" t="s">
        <v>333</v>
      </c>
      <c r="D41" s="14"/>
      <c r="E41" s="14"/>
    </row>
    <row r="42" spans="1:5" x14ac:dyDescent="0.25">
      <c r="A42" s="40" t="str">
        <f t="shared" si="0"/>
        <v>8.</v>
      </c>
      <c r="B42" s="35" t="s">
        <v>175</v>
      </c>
      <c r="C42" s="21" t="s">
        <v>334</v>
      </c>
      <c r="D42" s="14"/>
      <c r="E42" s="14"/>
    </row>
    <row r="43" spans="1:5" x14ac:dyDescent="0.25">
      <c r="A43" s="40" t="str">
        <f t="shared" si="0"/>
        <v>8.</v>
      </c>
      <c r="B43" s="35" t="s">
        <v>335</v>
      </c>
      <c r="C43" s="21" t="s">
        <v>336</v>
      </c>
      <c r="D43" s="14"/>
      <c r="E43" s="14"/>
    </row>
    <row r="44" spans="1:5" x14ac:dyDescent="0.25">
      <c r="A44" s="40" t="str">
        <f t="shared" si="0"/>
        <v>8.</v>
      </c>
      <c r="B44" s="35" t="s">
        <v>338</v>
      </c>
      <c r="C44" s="21" t="s">
        <v>337</v>
      </c>
      <c r="D44" s="14"/>
      <c r="E44" s="14"/>
    </row>
    <row r="45" spans="1:5" x14ac:dyDescent="0.25">
      <c r="A45" s="40" t="str">
        <f t="shared" si="0"/>
        <v>8.</v>
      </c>
      <c r="B45" s="35" t="s">
        <v>340</v>
      </c>
      <c r="C45" s="13" t="s">
        <v>339</v>
      </c>
      <c r="D45" s="14"/>
      <c r="E45" s="14"/>
    </row>
    <row r="46" spans="1:5" x14ac:dyDescent="0.25">
      <c r="A46" s="40" t="str">
        <f t="shared" si="0"/>
        <v>8.</v>
      </c>
      <c r="B46" s="35" t="s">
        <v>341</v>
      </c>
      <c r="C46" s="21" t="s">
        <v>627</v>
      </c>
      <c r="D46" s="14"/>
      <c r="E46" s="14"/>
    </row>
    <row r="47" spans="1:5" x14ac:dyDescent="0.25">
      <c r="A47" s="40" t="str">
        <f t="shared" si="0"/>
        <v>8.</v>
      </c>
      <c r="B47" s="35" t="s">
        <v>342</v>
      </c>
      <c r="C47" s="21" t="s">
        <v>628</v>
      </c>
      <c r="D47" s="14"/>
      <c r="E47" s="14"/>
    </row>
    <row r="48" spans="1:5" x14ac:dyDescent="0.25">
      <c r="A48" s="40" t="str">
        <f t="shared" si="0"/>
        <v>8.</v>
      </c>
      <c r="B48" s="35" t="s">
        <v>343</v>
      </c>
      <c r="C48" s="21" t="s">
        <v>844</v>
      </c>
      <c r="D48" s="14"/>
      <c r="E48" s="14"/>
    </row>
    <row r="49" spans="1:5" s="86" customFormat="1" x14ac:dyDescent="0.25">
      <c r="A49" s="40" t="str">
        <f t="shared" si="0"/>
        <v>8.</v>
      </c>
      <c r="B49" s="35" t="s">
        <v>344</v>
      </c>
      <c r="C49" s="21" t="s">
        <v>629</v>
      </c>
      <c r="D49" s="14"/>
      <c r="E49" s="14"/>
    </row>
    <row r="50" spans="1:5" s="86" customFormat="1" x14ac:dyDescent="0.25">
      <c r="A50" s="40" t="str">
        <f t="shared" si="0"/>
        <v>8.</v>
      </c>
      <c r="B50" s="35" t="s">
        <v>345</v>
      </c>
      <c r="C50" s="21" t="s">
        <v>630</v>
      </c>
      <c r="D50" s="14"/>
      <c r="E50" s="14"/>
    </row>
    <row r="51" spans="1:5" s="86" customFormat="1" x14ac:dyDescent="0.25">
      <c r="A51" s="40" t="str">
        <f t="shared" si="0"/>
        <v>8.</v>
      </c>
      <c r="B51" s="35" t="s">
        <v>346</v>
      </c>
      <c r="C51" s="21" t="s">
        <v>348</v>
      </c>
      <c r="D51" s="14"/>
      <c r="E51" s="14"/>
    </row>
    <row r="52" spans="1:5" s="86" customFormat="1" x14ac:dyDescent="0.25">
      <c r="A52" s="40" t="str">
        <f t="shared" si="0"/>
        <v>8.</v>
      </c>
      <c r="B52" s="35" t="s">
        <v>347</v>
      </c>
      <c r="C52" s="21" t="s">
        <v>349</v>
      </c>
      <c r="D52" s="14"/>
      <c r="E52" s="14"/>
    </row>
    <row r="53" spans="1:5" s="86" customFormat="1" x14ac:dyDescent="0.25">
      <c r="A53" s="40" t="str">
        <f t="shared" si="0"/>
        <v>8.</v>
      </c>
      <c r="B53" s="35" t="s">
        <v>351</v>
      </c>
      <c r="C53" s="21" t="s">
        <v>350</v>
      </c>
      <c r="D53" s="14"/>
      <c r="E53" s="14"/>
    </row>
    <row r="54" spans="1:5" s="86" customFormat="1" ht="25.5" x14ac:dyDescent="0.25">
      <c r="A54" s="40" t="str">
        <f t="shared" si="0"/>
        <v>8.</v>
      </c>
      <c r="B54" s="35" t="s">
        <v>352</v>
      </c>
      <c r="C54" s="21" t="s">
        <v>355</v>
      </c>
      <c r="D54" s="14"/>
      <c r="E54" s="14"/>
    </row>
    <row r="55" spans="1:5" x14ac:dyDescent="0.25">
      <c r="A55" s="40" t="str">
        <f t="shared" si="0"/>
        <v>8.</v>
      </c>
      <c r="B55" s="35" t="s">
        <v>353</v>
      </c>
      <c r="C55" s="21" t="s">
        <v>356</v>
      </c>
      <c r="D55" s="14"/>
      <c r="E55" s="14"/>
    </row>
    <row r="56" spans="1:5" x14ac:dyDescent="0.25">
      <c r="A56" s="40" t="str">
        <f t="shared" si="0"/>
        <v>8.</v>
      </c>
      <c r="B56" s="35" t="s">
        <v>354</v>
      </c>
      <c r="C56" s="21" t="s">
        <v>357</v>
      </c>
      <c r="D56" s="14"/>
      <c r="E56" s="14"/>
    </row>
    <row r="57" spans="1:5" x14ac:dyDescent="0.25">
      <c r="A57" s="40" t="str">
        <f t="shared" si="0"/>
        <v>8.</v>
      </c>
      <c r="B57" s="35" t="s">
        <v>359</v>
      </c>
      <c r="C57" s="21" t="s">
        <v>358</v>
      </c>
      <c r="D57" s="14"/>
      <c r="E57" s="14"/>
    </row>
    <row r="58" spans="1:5" s="86" customFormat="1" x14ac:dyDescent="0.25">
      <c r="A58" s="40" t="str">
        <f t="shared" si="0"/>
        <v>8.</v>
      </c>
      <c r="B58" s="35" t="s">
        <v>360</v>
      </c>
      <c r="C58" s="21" t="s">
        <v>631</v>
      </c>
      <c r="D58" s="14"/>
      <c r="E58" s="14"/>
    </row>
    <row r="59" spans="1:5" s="86" customFormat="1" x14ac:dyDescent="0.25">
      <c r="A59" s="40" t="str">
        <f t="shared" si="0"/>
        <v>8.</v>
      </c>
      <c r="B59" s="35" t="s">
        <v>361</v>
      </c>
      <c r="C59" s="21" t="s">
        <v>365</v>
      </c>
      <c r="D59" s="14"/>
      <c r="E59" s="14"/>
    </row>
    <row r="60" spans="1:5" s="86" customFormat="1" x14ac:dyDescent="0.25">
      <c r="A60" s="40" t="str">
        <f t="shared" si="0"/>
        <v>8.</v>
      </c>
      <c r="B60" s="35" t="s">
        <v>362</v>
      </c>
      <c r="C60" s="21" t="s">
        <v>366</v>
      </c>
      <c r="D60" s="14"/>
      <c r="E60" s="14"/>
    </row>
    <row r="61" spans="1:5" s="86" customFormat="1" x14ac:dyDescent="0.25">
      <c r="A61" s="40" t="str">
        <f t="shared" si="0"/>
        <v>8.</v>
      </c>
      <c r="B61" s="35" t="s">
        <v>363</v>
      </c>
      <c r="C61" s="21" t="s">
        <v>367</v>
      </c>
      <c r="D61" s="14"/>
      <c r="E61" s="14"/>
    </row>
    <row r="62" spans="1:5" s="86" customFormat="1" x14ac:dyDescent="0.25">
      <c r="A62" s="40" t="str">
        <f t="shared" si="0"/>
        <v>8.</v>
      </c>
      <c r="B62" s="35" t="s">
        <v>364</v>
      </c>
      <c r="C62" s="21" t="s">
        <v>368</v>
      </c>
      <c r="D62" s="14"/>
      <c r="E62" s="14"/>
    </row>
    <row r="63" spans="1:5" s="86" customFormat="1" x14ac:dyDescent="0.25">
      <c r="A63" s="40" t="str">
        <f t="shared" si="0"/>
        <v>8.</v>
      </c>
      <c r="B63" s="35" t="s">
        <v>369</v>
      </c>
      <c r="C63" s="21" t="s">
        <v>371</v>
      </c>
      <c r="D63" s="14"/>
      <c r="E63" s="14"/>
    </row>
    <row r="64" spans="1:5" s="86" customFormat="1" x14ac:dyDescent="0.25">
      <c r="A64" s="40" t="str">
        <f t="shared" si="0"/>
        <v>8.</v>
      </c>
      <c r="B64" s="35" t="s">
        <v>370</v>
      </c>
      <c r="C64" s="21" t="s">
        <v>372</v>
      </c>
      <c r="D64" s="14"/>
      <c r="E64" s="14"/>
    </row>
    <row r="65" spans="1:5" s="86" customFormat="1" ht="25.5" x14ac:dyDescent="0.25">
      <c r="A65" s="40" t="str">
        <f t="shared" si="0"/>
        <v>8.</v>
      </c>
      <c r="B65" s="35" t="s">
        <v>374</v>
      </c>
      <c r="C65" s="21" t="s">
        <v>373</v>
      </c>
      <c r="D65" s="14"/>
      <c r="E65" s="14"/>
    </row>
    <row r="66" spans="1:5" s="86" customFormat="1" x14ac:dyDescent="0.25">
      <c r="A66" s="40" t="str">
        <f t="shared" si="0"/>
        <v>8.</v>
      </c>
      <c r="B66" s="35" t="s">
        <v>176</v>
      </c>
      <c r="C66" s="21" t="s">
        <v>375</v>
      </c>
      <c r="D66" s="14"/>
      <c r="E66" s="14"/>
    </row>
    <row r="67" spans="1:5" s="86" customFormat="1" ht="25.5" x14ac:dyDescent="0.25">
      <c r="A67" s="40" t="str">
        <f t="shared" si="0"/>
        <v>8.</v>
      </c>
      <c r="B67" s="35" t="s">
        <v>377</v>
      </c>
      <c r="C67" s="21" t="s">
        <v>376</v>
      </c>
      <c r="D67" s="14"/>
      <c r="E67" s="14"/>
    </row>
    <row r="68" spans="1:5" s="86" customFormat="1" x14ac:dyDescent="0.25">
      <c r="A68" s="40" t="str">
        <f t="shared" si="0"/>
        <v>8.</v>
      </c>
      <c r="B68" s="35" t="s">
        <v>378</v>
      </c>
      <c r="C68" s="21" t="s">
        <v>379</v>
      </c>
      <c r="D68" s="14"/>
      <c r="E68" s="14"/>
    </row>
    <row r="69" spans="1:5" s="86" customFormat="1" x14ac:dyDescent="0.25">
      <c r="A69" s="40" t="str">
        <f t="shared" si="0"/>
        <v>8.</v>
      </c>
      <c r="B69" s="35" t="s">
        <v>380</v>
      </c>
      <c r="C69" s="21" t="s">
        <v>632</v>
      </c>
      <c r="D69" s="14"/>
      <c r="E69" s="14"/>
    </row>
    <row r="70" spans="1:5" s="86" customFormat="1" x14ac:dyDescent="0.25">
      <c r="A70" s="40" t="str">
        <f t="shared" si="0"/>
        <v>8.</v>
      </c>
      <c r="B70" s="35" t="s">
        <v>381</v>
      </c>
      <c r="C70" s="21" t="s">
        <v>633</v>
      </c>
      <c r="D70" s="14"/>
      <c r="E70" s="14"/>
    </row>
    <row r="71" spans="1:5" s="86" customFormat="1" x14ac:dyDescent="0.25">
      <c r="A71" s="40" t="str">
        <f t="shared" si="0"/>
        <v>8.</v>
      </c>
      <c r="B71" s="35" t="s">
        <v>382</v>
      </c>
      <c r="C71" s="21" t="s">
        <v>634</v>
      </c>
      <c r="D71" s="14"/>
      <c r="E71" s="14"/>
    </row>
    <row r="72" spans="1:5" s="86" customFormat="1" ht="25.5" x14ac:dyDescent="0.25">
      <c r="A72" s="40" t="str">
        <f t="shared" si="0"/>
        <v>8.</v>
      </c>
      <c r="B72" s="35" t="s">
        <v>383</v>
      </c>
      <c r="C72" s="21" t="s">
        <v>635</v>
      </c>
      <c r="D72" s="14"/>
      <c r="E72" s="14"/>
    </row>
    <row r="73" spans="1:5" s="86" customFormat="1" ht="25.5" x14ac:dyDescent="0.25">
      <c r="A73" s="40" t="str">
        <f t="shared" si="0"/>
        <v>8.</v>
      </c>
      <c r="B73" s="35" t="s">
        <v>384</v>
      </c>
      <c r="C73" s="21" t="s">
        <v>636</v>
      </c>
      <c r="D73" s="14"/>
      <c r="E73" s="14"/>
    </row>
    <row r="74" spans="1:5" s="86" customFormat="1" ht="25.5" x14ac:dyDescent="0.25">
      <c r="A74" s="40" t="str">
        <f t="shared" si="0"/>
        <v>8.</v>
      </c>
      <c r="B74" s="35" t="s">
        <v>385</v>
      </c>
      <c r="C74" s="21" t="s">
        <v>387</v>
      </c>
      <c r="D74" s="14"/>
      <c r="E74" s="14"/>
    </row>
    <row r="75" spans="1:5" s="86" customFormat="1" ht="25.5" x14ac:dyDescent="0.25">
      <c r="A75" s="40" t="str">
        <f t="shared" si="0"/>
        <v>8.</v>
      </c>
      <c r="B75" s="35" t="s">
        <v>386</v>
      </c>
      <c r="C75" s="21" t="s">
        <v>637</v>
      </c>
      <c r="D75" s="14"/>
      <c r="E75" s="14"/>
    </row>
    <row r="76" spans="1:5" s="86" customFormat="1" x14ac:dyDescent="0.25">
      <c r="A76" s="40" t="str">
        <f t="shared" si="0"/>
        <v>8.</v>
      </c>
      <c r="B76" s="35" t="s">
        <v>388</v>
      </c>
      <c r="C76" s="21" t="s">
        <v>389</v>
      </c>
      <c r="D76" s="14"/>
      <c r="E76" s="14"/>
    </row>
    <row r="77" spans="1:5" s="86" customFormat="1" x14ac:dyDescent="0.25">
      <c r="A77" s="40" t="str">
        <f t="shared" si="0"/>
        <v>8.</v>
      </c>
      <c r="B77" s="35" t="s">
        <v>390</v>
      </c>
      <c r="C77" s="21" t="s">
        <v>845</v>
      </c>
      <c r="D77" s="14"/>
      <c r="E77" s="14"/>
    </row>
    <row r="78" spans="1:5" s="86" customFormat="1" x14ac:dyDescent="0.25">
      <c r="A78" s="40" t="str">
        <f t="shared" si="0"/>
        <v>8.</v>
      </c>
      <c r="B78" s="35" t="s">
        <v>391</v>
      </c>
      <c r="C78" s="21" t="s">
        <v>846</v>
      </c>
      <c r="D78" s="14"/>
      <c r="E78" s="14"/>
    </row>
    <row r="79" spans="1:5" s="86" customFormat="1" ht="15.75" x14ac:dyDescent="0.25">
      <c r="A79" s="40" t="str">
        <f t="shared" si="0"/>
        <v>8.</v>
      </c>
      <c r="B79" s="35" t="s">
        <v>392</v>
      </c>
      <c r="C79" s="21" t="s">
        <v>638</v>
      </c>
      <c r="D79" s="14"/>
      <c r="E79" s="14"/>
    </row>
    <row r="80" spans="1:5" s="86" customFormat="1" x14ac:dyDescent="0.25">
      <c r="A80" s="40" t="str">
        <f t="shared" si="0"/>
        <v>8.</v>
      </c>
      <c r="B80" s="35" t="s">
        <v>393</v>
      </c>
      <c r="C80" s="21" t="s">
        <v>639</v>
      </c>
      <c r="D80" s="14"/>
      <c r="E80" s="14"/>
    </row>
    <row r="81" spans="1:5" s="86" customFormat="1" x14ac:dyDescent="0.25">
      <c r="A81" s="40" t="str">
        <f t="shared" si="0"/>
        <v>8.</v>
      </c>
      <c r="B81" s="35" t="s">
        <v>394</v>
      </c>
      <c r="C81" s="21" t="s">
        <v>640</v>
      </c>
      <c r="D81" s="14"/>
      <c r="E81" s="14"/>
    </row>
    <row r="82" spans="1:5" s="86" customFormat="1" x14ac:dyDescent="0.25">
      <c r="A82" s="40" t="str">
        <f t="shared" si="0"/>
        <v>8.</v>
      </c>
      <c r="B82" s="35" t="s">
        <v>395</v>
      </c>
      <c r="C82" s="21" t="s">
        <v>641</v>
      </c>
      <c r="D82" s="14"/>
      <c r="E82" s="14"/>
    </row>
    <row r="83" spans="1:5" s="86" customFormat="1" x14ac:dyDescent="0.25">
      <c r="A83" s="40" t="str">
        <f t="shared" si="0"/>
        <v>8.</v>
      </c>
      <c r="B83" s="35" t="s">
        <v>396</v>
      </c>
      <c r="C83" s="21" t="s">
        <v>642</v>
      </c>
      <c r="D83" s="14"/>
      <c r="E83" s="14"/>
    </row>
    <row r="84" spans="1:5" s="86" customFormat="1" x14ac:dyDescent="0.25">
      <c r="A84" s="40" t="str">
        <f t="shared" si="0"/>
        <v>8.</v>
      </c>
      <c r="B84" s="35" t="s">
        <v>177</v>
      </c>
      <c r="C84" s="21" t="s">
        <v>397</v>
      </c>
      <c r="D84" s="14"/>
      <c r="E84" s="14"/>
    </row>
    <row r="85" spans="1:5" s="86" customFormat="1" x14ac:dyDescent="0.25">
      <c r="A85" s="40" t="str">
        <f t="shared" si="0"/>
        <v>8.</v>
      </c>
      <c r="B85" s="35" t="s">
        <v>398</v>
      </c>
      <c r="C85" s="21" t="s">
        <v>399</v>
      </c>
      <c r="D85" s="14"/>
      <c r="E85" s="14"/>
    </row>
    <row r="86" spans="1:5" s="86" customFormat="1" x14ac:dyDescent="0.25">
      <c r="A86" s="40" t="str">
        <f t="shared" si="0"/>
        <v>8.</v>
      </c>
      <c r="B86" s="35" t="s">
        <v>401</v>
      </c>
      <c r="C86" s="21" t="s">
        <v>400</v>
      </c>
      <c r="D86" s="14"/>
      <c r="E86" s="14"/>
    </row>
    <row r="87" spans="1:5" s="86" customFormat="1" x14ac:dyDescent="0.25">
      <c r="A87" s="40" t="str">
        <f t="shared" si="0"/>
        <v>8.</v>
      </c>
      <c r="B87" s="35" t="s">
        <v>403</v>
      </c>
      <c r="C87" s="21" t="s">
        <v>402</v>
      </c>
      <c r="D87" s="14"/>
      <c r="E87" s="14"/>
    </row>
    <row r="88" spans="1:5" s="86" customFormat="1" x14ac:dyDescent="0.25">
      <c r="A88" s="40" t="str">
        <f t="shared" si="0"/>
        <v>8.</v>
      </c>
      <c r="B88" s="35" t="s">
        <v>404</v>
      </c>
      <c r="C88" s="21" t="s">
        <v>405</v>
      </c>
      <c r="D88" s="14"/>
      <c r="E88" s="14"/>
    </row>
    <row r="89" spans="1:5" x14ac:dyDescent="0.25">
      <c r="A89" s="40" t="str">
        <f t="shared" si="0"/>
        <v>8.</v>
      </c>
      <c r="B89" s="35" t="s">
        <v>406</v>
      </c>
      <c r="C89" s="13" t="s">
        <v>409</v>
      </c>
      <c r="D89" s="14"/>
      <c r="E89" s="14"/>
    </row>
    <row r="90" spans="1:5" x14ac:dyDescent="0.25">
      <c r="A90" s="40" t="str">
        <f t="shared" si="0"/>
        <v>8.</v>
      </c>
      <c r="B90" s="35" t="s">
        <v>407</v>
      </c>
      <c r="C90" s="21" t="s">
        <v>410</v>
      </c>
      <c r="D90" s="14"/>
      <c r="E90" s="14"/>
    </row>
    <row r="91" spans="1:5" x14ac:dyDescent="0.25">
      <c r="A91" s="40" t="str">
        <f t="shared" si="0"/>
        <v>8.</v>
      </c>
      <c r="B91" s="35" t="s">
        <v>408</v>
      </c>
      <c r="C91" s="21" t="s">
        <v>411</v>
      </c>
      <c r="D91" s="14"/>
      <c r="E91" s="14"/>
    </row>
    <row r="92" spans="1:5" s="86" customFormat="1" x14ac:dyDescent="0.25">
      <c r="A92" s="40" t="str">
        <f t="shared" si="0"/>
        <v>8.</v>
      </c>
      <c r="B92" s="35" t="s">
        <v>413</v>
      </c>
      <c r="C92" s="21" t="s">
        <v>412</v>
      </c>
      <c r="D92" s="14"/>
      <c r="E92" s="14"/>
    </row>
    <row r="93" spans="1:5" s="86" customFormat="1" x14ac:dyDescent="0.25">
      <c r="A93" s="40" t="str">
        <f t="shared" si="0"/>
        <v>8.</v>
      </c>
      <c r="B93" s="35" t="s">
        <v>414</v>
      </c>
      <c r="C93" s="21" t="s">
        <v>415</v>
      </c>
      <c r="D93" s="14"/>
      <c r="E93" s="14"/>
    </row>
    <row r="94" spans="1:5" s="86" customFormat="1" ht="39" thickBot="1" x14ac:dyDescent="0.3">
      <c r="A94" s="40" t="str">
        <f t="shared" si="0"/>
        <v>8.</v>
      </c>
      <c r="B94" s="35" t="s">
        <v>148</v>
      </c>
      <c r="C94" s="21" t="s">
        <v>847</v>
      </c>
      <c r="D94" s="14"/>
      <c r="E94" s="14"/>
    </row>
    <row r="95" spans="1:5" x14ac:dyDescent="0.25">
      <c r="A95" s="67"/>
      <c r="B95" s="52"/>
      <c r="C95" s="16" t="s">
        <v>30</v>
      </c>
      <c r="D95" s="141">
        <v>52201</v>
      </c>
      <c r="E95" s="142"/>
    </row>
    <row r="96" spans="1:5" x14ac:dyDescent="0.25">
      <c r="A96" s="58"/>
      <c r="B96" s="51"/>
      <c r="C96" s="10" t="s">
        <v>31</v>
      </c>
      <c r="D96" s="132" t="s">
        <v>32</v>
      </c>
      <c r="E96" s="133"/>
    </row>
  </sheetData>
  <mergeCells count="38">
    <mergeCell ref="C7:E7"/>
    <mergeCell ref="B2:E2"/>
    <mergeCell ref="B3:E3"/>
    <mergeCell ref="B5:E5"/>
    <mergeCell ref="C6:E6"/>
    <mergeCell ref="A6:B6"/>
    <mergeCell ref="A7:B7"/>
    <mergeCell ref="D21:E21"/>
    <mergeCell ref="C8:E8"/>
    <mergeCell ref="C9:E9"/>
    <mergeCell ref="C10:E10"/>
    <mergeCell ref="C11:E11"/>
    <mergeCell ref="C12:E12"/>
    <mergeCell ref="C13:E13"/>
    <mergeCell ref="C14:E14"/>
    <mergeCell ref="C15:E15"/>
    <mergeCell ref="C16:E16"/>
    <mergeCell ref="C17:E17"/>
    <mergeCell ref="D20:E20"/>
    <mergeCell ref="D96:E96"/>
    <mergeCell ref="D22:E22"/>
    <mergeCell ref="D23:E23"/>
    <mergeCell ref="D24:E24"/>
    <mergeCell ref="D25:E25"/>
    <mergeCell ref="C26:E26"/>
    <mergeCell ref="D95:E95"/>
    <mergeCell ref="A8:B8"/>
    <mergeCell ref="A9:B9"/>
    <mergeCell ref="A10:B10"/>
    <mergeCell ref="A11:B11"/>
    <mergeCell ref="A12:B12"/>
    <mergeCell ref="A20:B20"/>
    <mergeCell ref="A13:B13"/>
    <mergeCell ref="A14:B14"/>
    <mergeCell ref="A15:B15"/>
    <mergeCell ref="A16:B16"/>
    <mergeCell ref="A17:B17"/>
    <mergeCell ref="A19:B19"/>
  </mergeCells>
  <pageMargins left="0.25" right="0.25" top="0.28125" bottom="0.39583333333333331"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Saturs</vt:lpstr>
      <vt:lpstr>1.daļa</vt:lpstr>
      <vt:lpstr>2.daļa</vt:lpstr>
      <vt:lpstr>3.daļa</vt:lpstr>
      <vt:lpstr>4.daļa</vt:lpstr>
      <vt:lpstr>5.daļa</vt:lpstr>
      <vt:lpstr>6.daļa</vt:lpstr>
      <vt:lpstr>7.daļa</vt:lpstr>
      <vt:lpstr>8.daļa</vt:lpstr>
      <vt:lpstr>9. daļa</vt:lpstr>
      <vt:lpstr>10.daļa</vt:lpstr>
      <vt:lpstr>11.daļa</vt:lpstr>
      <vt:lpstr>12.daļa</vt:lpstr>
      <vt:lpstr>13.daļa</vt:lpstr>
      <vt:lpstr>14.daļa</vt:lpstr>
      <vt:lpstr>15.daļa</vt:lpstr>
      <vt:lpstr>16.daļa</vt:lpstr>
      <vt:lpstr>17.daļa</vt:lpstr>
      <vt:lpstr>18.daļa</vt:lpstr>
      <vt:lpstr>19.daļa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Tehniskā specifikācija Ambulatoro pakalpojumu centra Iekārtas</dc:title>
  <dc:creator>Zane Bredriha</dc:creator>
  <cp:keywords>TS</cp:keywords>
  <cp:lastModifiedBy>Eva Sokolova</cp:lastModifiedBy>
  <cp:lastPrinted>2016-11-21T14:37:55Z</cp:lastPrinted>
  <dcterms:created xsi:type="dcterms:W3CDTF">2016-05-19T08:29:42Z</dcterms:created>
  <dcterms:modified xsi:type="dcterms:W3CDTF">2016-12-02T14:26:44Z</dcterms:modified>
</cp:coreProperties>
</file>