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2.gads\Iepirkumi\Andrejs\201_2022_Darba apģērba un apavu piegāde\"/>
    </mc:Choice>
  </mc:AlternateContent>
  <bookViews>
    <workbookView xWindow="-120" yWindow="-120" windowWidth="29040" windowHeight="17640"/>
  </bookViews>
  <sheets>
    <sheet name="Darba apģērba piegāde 1. daļa" sheetId="13" r:id="rId1"/>
    <sheet name="2_1" sheetId="14"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13" l="1"/>
  <c r="H36" i="13" l="1"/>
  <c r="H61" i="13" l="1"/>
  <c r="H62" i="13"/>
  <c r="H63" i="13"/>
  <c r="H11" i="13" l="1"/>
  <c r="H12" i="13"/>
  <c r="H13" i="13"/>
  <c r="H14" i="13"/>
  <c r="H15" i="13"/>
  <c r="H46" i="13" l="1"/>
  <c r="H44" i="13"/>
  <c r="H66" i="13" l="1"/>
  <c r="H65" i="13"/>
  <c r="H32" i="13"/>
  <c r="H31" i="13" l="1"/>
  <c r="H23" i="13"/>
  <c r="H20" i="13"/>
  <c r="H35" i="13" l="1"/>
  <c r="H57" i="13" l="1"/>
  <c r="H64" i="13"/>
  <c r="H55" i="13" l="1"/>
  <c r="H52" i="13"/>
  <c r="H58" i="13"/>
  <c r="H54" i="13"/>
  <c r="H56" i="13"/>
  <c r="H30" i="13"/>
  <c r="H42" i="13"/>
  <c r="H41" i="13" l="1"/>
  <c r="H40" i="13"/>
  <c r="H38" i="13" l="1"/>
  <c r="H37" i="13"/>
  <c r="B58" i="14"/>
  <c r="B47" i="14"/>
  <c r="H48" i="13"/>
  <c r="H60" i="13"/>
  <c r="H16" i="13"/>
  <c r="H17" i="13"/>
  <c r="H18" i="13"/>
  <c r="H19" i="13"/>
  <c r="H21" i="13"/>
  <c r="H22" i="13"/>
  <c r="H24" i="13"/>
  <c r="H25" i="13"/>
  <c r="H26" i="13"/>
  <c r="H27" i="13"/>
  <c r="H28" i="13"/>
  <c r="H29" i="13"/>
  <c r="H33" i="13"/>
  <c r="H34" i="13"/>
  <c r="H43" i="13"/>
  <c r="H45" i="13"/>
  <c r="H47" i="13"/>
  <c r="H49" i="13"/>
  <c r="H50" i="13"/>
  <c r="H51" i="13"/>
  <c r="H53" i="13"/>
  <c r="H59" i="13"/>
  <c r="B27" i="14" l="1"/>
  <c r="H10" i="13"/>
  <c r="H67" i="13" s="1"/>
</calcChain>
</file>

<file path=xl/comments1.xml><?xml version="1.0" encoding="utf-8"?>
<comments xmlns="http://schemas.openxmlformats.org/spreadsheetml/2006/main">
  <authors>
    <author>Matīss Šmitiņš</author>
  </authors>
  <commentList>
    <comment ref="B54" authorId="0" shapeId="0">
      <text>
        <r>
          <rPr>
            <b/>
            <sz val="9"/>
            <color indexed="81"/>
            <rFont val="Tahoma"/>
            <family val="2"/>
            <charset val="186"/>
          </rPr>
          <t>Matīss Šmitiņš:</t>
        </r>
        <r>
          <rPr>
            <sz val="9"/>
            <color indexed="81"/>
            <rFont val="Tahoma"/>
            <family val="2"/>
            <charset val="186"/>
          </rPr>
          <t xml:space="preserve">
</t>
        </r>
        <r>
          <rPr>
            <sz val="12"/>
            <color indexed="81"/>
            <rFont val="Tahoma"/>
            <family val="2"/>
            <charset val="186"/>
          </rPr>
          <t>Kam šie cimdi ir domāti? Vai pret ķīmisko iedarbību?</t>
        </r>
      </text>
    </comment>
  </commentList>
</comments>
</file>

<file path=xl/sharedStrings.xml><?xml version="1.0" encoding="utf-8"?>
<sst xmlns="http://schemas.openxmlformats.org/spreadsheetml/2006/main" count="693" uniqueCount="272">
  <si>
    <t>Nosaukums</t>
  </si>
  <si>
    <t>Izmērs</t>
  </si>
  <si>
    <t>gab.</t>
  </si>
  <si>
    <t>Darba jaka siltināta</t>
  </si>
  <si>
    <t>Gara darba jaka siltināta</t>
  </si>
  <si>
    <t>Darba veste siltināta</t>
  </si>
  <si>
    <t>Darba bikses</t>
  </si>
  <si>
    <t>Lietusmētelis</t>
  </si>
  <si>
    <t>Ādas darba sandales</t>
  </si>
  <si>
    <t>Darba kurpes</t>
  </si>
  <si>
    <t>Siltie šņorzābaki</t>
  </si>
  <si>
    <t>Muguras atbalsts ar lencēm</t>
  </si>
  <si>
    <t>Sieviešu garā veste ar oderi</t>
  </si>
  <si>
    <t>Darba bikses siltinātas</t>
  </si>
  <si>
    <t>Nr.</t>
  </si>
  <si>
    <t>Apraksts</t>
  </si>
  <si>
    <t>Mērvienība</t>
  </si>
  <si>
    <t>Daudzums</t>
  </si>
  <si>
    <t>Cena par mērvienību, EUR bez PVN</t>
  </si>
  <si>
    <t>Cena kopā, EUR bez PVN</t>
  </si>
  <si>
    <t>Materiāls</t>
  </si>
  <si>
    <t>Krāsa</t>
  </si>
  <si>
    <r>
      <t>Masa, gr/m</t>
    </r>
    <r>
      <rPr>
        <vertAlign val="superscript"/>
        <sz val="10"/>
        <color rgb="FF000000"/>
        <rFont val="Times New Roman"/>
        <family val="1"/>
        <charset val="186"/>
      </rPr>
      <t>2</t>
    </r>
  </si>
  <si>
    <t>Mazgāšana</t>
  </si>
  <si>
    <t>Žāvēšana</t>
  </si>
  <si>
    <t>Paskaidrojumus kolonnu nosaukumiem skatīt zemāk</t>
  </si>
  <si>
    <t>-</t>
  </si>
  <si>
    <t>+90° C</t>
  </si>
  <si>
    <t>+150° C</t>
  </si>
  <si>
    <t>Kopā, EUR bez PVN</t>
  </si>
  <si>
    <t>Paskaidrojumi kolonnu nosaukumiem</t>
  </si>
  <si>
    <t>- nr. pēc kārtas;</t>
  </si>
  <si>
    <t>- izstrādājuma nosaukums;</t>
  </si>
  <si>
    <t>- izstrādājuma apraksts. Var tikt mainīts saskaņojot ar Pasūtītāju;</t>
  </si>
  <si>
    <t>- izstrādājuma masa uz laukuma vienību;</t>
  </si>
  <si>
    <t>- izstrādājuma uzskaites mērvienība;</t>
  </si>
  <si>
    <t>- cena par mērvienību, EUR bez PVN;</t>
  </si>
  <si>
    <t>- cena par mērvienību reizināta ar daudzumu, EUR bez PVN;</t>
  </si>
  <si>
    <t>- izstrādājuma materiāls/i un tā/to procentuālais apjoms izstrādājumā;</t>
  </si>
  <si>
    <t>- izstrādājuma mazgāšanas temperatūra;</t>
  </si>
  <si>
    <t>- izstrādājuma žāvēšanas temperatūra;</t>
  </si>
  <si>
    <t>Vispārīgās prasības visiem izstrādājumiem</t>
  </si>
  <si>
    <t>Jebkuros strīdus gadījumos par izstrādājumu atbilstību tehniskajā specifikācijā norādītajām prasībām pierādīšanas pienākums tiek noteikts Piegādātājam.</t>
  </si>
  <si>
    <t>Pasūtītājs vienojoties ar Piegādātāju var iegādāties citas (līdzīgas) preces, kas nav minētas tehniskajā specifikācijā 10 % apmērā no paredzētās līgumcenas.</t>
  </si>
  <si>
    <t>(uzņēmuma vadītāja vai tā pilnvarotās personas (pievienot pilnvaras oriģinālu vai apliecinātu kopiju) paraksts, tā atšifrējums)</t>
  </si>
  <si>
    <t>Pielikums Nr.2.1.</t>
  </si>
  <si>
    <t>Apģērbu izmēri</t>
  </si>
  <si>
    <t>Krūšu apkārtmērs</t>
  </si>
  <si>
    <t>Vidukļa apkārtmērs</t>
  </si>
  <si>
    <t>XS</t>
  </si>
  <si>
    <t>S</t>
  </si>
  <si>
    <t>M</t>
  </si>
  <si>
    <t>L</t>
  </si>
  <si>
    <t>XL</t>
  </si>
  <si>
    <t>XXL</t>
  </si>
  <si>
    <t>Paredzamo izmēru proporcionālais sadalījums (norādīts informatīvā nolūkā un nav saistošs Pasūtītājam)</t>
  </si>
  <si>
    <t>Procenti, %</t>
  </si>
  <si>
    <t>nestandarta</t>
  </si>
  <si>
    <t>Kopā</t>
  </si>
  <si>
    <t>kokvilna (35%), 
poliesters (65%)</t>
  </si>
  <si>
    <t>S- 3 XL</t>
  </si>
  <si>
    <t>poliesters (100%)</t>
  </si>
  <si>
    <t>Silta virsjaka ar kapuci</t>
  </si>
  <si>
    <t>Stepēta virsjaka ar kapuci</t>
  </si>
  <si>
    <t>kokvilna (100%)</t>
  </si>
  <si>
    <t>T - krekls ar garām piedurknēm.</t>
  </si>
  <si>
    <t>Polo krekls ar garām piedurknēm.</t>
  </si>
  <si>
    <t>Puskombinezons</t>
  </si>
  <si>
    <t>Puskombinezons siltināts</t>
  </si>
  <si>
    <t>Uzsvārcis uzkopšanas dienesta darbiniekiem</t>
  </si>
  <si>
    <t>tumši zila</t>
  </si>
  <si>
    <t>Lietus komplekts (jaka un bikses)</t>
  </si>
  <si>
    <t>Ergodinamisks muguras atbalsts ar lencēm. Regulējamas plecu lences, izturīgas sprādzes, līplenta. Samazina slodzi mugurai.</t>
  </si>
  <si>
    <t>Kokvilnas cimdi</t>
  </si>
  <si>
    <t>pāris</t>
  </si>
  <si>
    <t>Kombinētie cimdi</t>
  </si>
  <si>
    <t>Ziemas cimdi</t>
  </si>
  <si>
    <t>Paneļa cepure</t>
  </si>
  <si>
    <t>Ziemas cepure</t>
  </si>
  <si>
    <t>Skice/attēls</t>
  </si>
  <si>
    <t>- modelis, piegriezums, pēc kā veidots izstrādājums (ilustratīva nozīme);</t>
  </si>
  <si>
    <t>- izstrādājuma izmērs;</t>
  </si>
  <si>
    <t>- izstrādājuma krāsa (izstrādājuma krāsa pirms izgatavošanas saskaņojama ar Pasūtītāju);</t>
  </si>
  <si>
    <t>Pielikums Nr.2</t>
  </si>
  <si>
    <t>Uz izstrādājuma uzšūts Pasūtītāja nosaukums.</t>
  </si>
  <si>
    <t>Pasūtītāja nosaukums</t>
  </si>
  <si>
    <t>Visi izstrādājumi ir krāsnoturīgi, nav burzīgi, neplūksno, ir nodilumizturīgi, vīles blīvi un vienmērīgi nošūtas, audums bez mezglojumiem - visas prasības attiecas uz izstrādājumu ja tehniskajā specifikācijā nav noteikts savādāk.</t>
  </si>
  <si>
    <t>Izstrādājumu krāsa/raksts pirms izgatavošanas 1 (vienas) nedēļas laikā saskaņojams ar Pasūtītāju. Izstrādājumu piegāde 3 (trīs) nedēļu laikā Pasūtītāja Centralizētajā noliktavā (32 korpuss), Pilsoņu iela 13, Rīga.</t>
  </si>
  <si>
    <t>Izmēru definīcijas</t>
  </si>
  <si>
    <t>40/42</t>
  </si>
  <si>
    <t>44/46</t>
  </si>
  <si>
    <t>48/50</t>
  </si>
  <si>
    <t>52/54</t>
  </si>
  <si>
    <t>56/58</t>
  </si>
  <si>
    <t>60/62</t>
  </si>
  <si>
    <t>64/66</t>
  </si>
  <si>
    <t>Normāls</t>
  </si>
  <si>
    <t>Auguma garums</t>
  </si>
  <si>
    <t>Kāju garums</t>
  </si>
  <si>
    <t>Piedurknes garums</t>
  </si>
  <si>
    <t>47,5</t>
  </si>
  <si>
    <t>48,5</t>
  </si>
  <si>
    <t>49,5</t>
  </si>
  <si>
    <t>50,5</t>
  </si>
  <si>
    <t>Gumijas zābaki</t>
  </si>
  <si>
    <t>Polivinilhlorīda (PVC) zābaki. Silts izņemamams oderējums.</t>
  </si>
  <si>
    <t>cm</t>
  </si>
  <si>
    <t>Apģērbu izmēri (Paredzamo izmēru proporcionālais sadalījums (norādīts informatīvā nolūkā un nav saistošs Pasūtītājam))</t>
  </si>
  <si>
    <t>Apavu izmēri</t>
  </si>
  <si>
    <t>Izmērs, cm</t>
  </si>
  <si>
    <t>Apavu izmēri (Paredzamo izmēru proporcionālais sadalījums (norādīts informatīvā nolūkā un nav saistošs Pasūtītājam))</t>
  </si>
  <si>
    <t>36</t>
  </si>
  <si>
    <t>37</t>
  </si>
  <si>
    <t>38</t>
  </si>
  <si>
    <t>39</t>
  </si>
  <si>
    <t>40</t>
  </si>
  <si>
    <t>41</t>
  </si>
  <si>
    <t>42</t>
  </si>
  <si>
    <t>43</t>
  </si>
  <si>
    <t>44</t>
  </si>
  <si>
    <t>45</t>
  </si>
  <si>
    <t>46</t>
  </si>
  <si>
    <t>47</t>
  </si>
  <si>
    <t>Cimdu izmēri</t>
  </si>
  <si>
    <t>Cimdu izmēri (Paredzamo izmēru proporcionālais sadalījums (norādīts informatīvā nolūkā un nav saistošs Pasūtītājam))</t>
  </si>
  <si>
    <t>Garums, cm</t>
  </si>
  <si>
    <t>Platums, cm</t>
  </si>
  <si>
    <t>9,5</t>
  </si>
  <si>
    <t>melna, tumši zila</t>
  </si>
  <si>
    <t>Apsardzes kaklasaite</t>
  </si>
  <si>
    <t>melna</t>
  </si>
  <si>
    <t>Apsardzes kaklasaite. Piestiprināma ar  metāla skavu. 50 cm gara.</t>
  </si>
  <si>
    <t>Apsardzes džemperis ar garām piedurknēm</t>
  </si>
  <si>
    <t>Apsardzes jaka</t>
  </si>
  <si>
    <t>neilons (100%)</t>
  </si>
  <si>
    <t>Ziemas gumijas zābaki</t>
  </si>
  <si>
    <t>Flīsa veste</t>
  </si>
  <si>
    <t>Mitrumizturīgi ziemas cimdi</t>
  </si>
  <si>
    <t>Cimdi ar nitrila pārklājumu</t>
  </si>
  <si>
    <t>Kombinētie cimdi ar manžeti</t>
  </si>
  <si>
    <t>PVC cimdi ar akrila oderi</t>
  </si>
  <si>
    <t>Gari PVC cimdi ar kokvilnas oderi</t>
  </si>
  <si>
    <t>Īsi PVC cimdi ar kokvilnas oderi</t>
  </si>
  <si>
    <t>Metinātāja krekls</t>
  </si>
  <si>
    <t>Metinātāja bikses</t>
  </si>
  <si>
    <t xml:space="preserve">Augstas redzamības veste  </t>
  </si>
  <si>
    <t>tumši zila, melna</t>
  </si>
  <si>
    <t>tumši zila, melna             zila</t>
  </si>
  <si>
    <t xml:space="preserve">tumši zila, melna             </t>
  </si>
  <si>
    <t xml:space="preserve">tumši zila             </t>
  </si>
  <si>
    <t xml:space="preserve">tumši zila, melna            </t>
  </si>
  <si>
    <t>melna,    pelēka</t>
  </si>
  <si>
    <t xml:space="preserve">  melna , tumši zila       pelēka</t>
  </si>
  <si>
    <t>Ķīmiskā tīrīšana</t>
  </si>
  <si>
    <t xml:space="preserve">poliesters (100% )    </t>
  </si>
  <si>
    <t>40. - 46.</t>
  </si>
  <si>
    <t>jā</t>
  </si>
  <si>
    <t>luminoscējoši dzeltena, oranža</t>
  </si>
  <si>
    <t>Kokvilnas trikotāžas cimdi ar neslidošu pārklājumu plaukstas daļā un pirkstu iekšpusē.</t>
  </si>
  <si>
    <t>- izstrādājumiem, kam nav norādīta mazgāšana ķīmiskā tīrīšana atbilstoši ražotāja norādījumiem.</t>
  </si>
  <si>
    <t>M - L</t>
  </si>
  <si>
    <t>XS - 3 XL</t>
  </si>
  <si>
    <t>XS- 3 XL</t>
  </si>
  <si>
    <t>S - 3 XL</t>
  </si>
  <si>
    <t>melna, gaiši zila</t>
  </si>
  <si>
    <t>Tehniskā specifikācija/Tehniskais - finanšu piedāvājums</t>
  </si>
  <si>
    <t xml:space="preserve">Aizdare ar rāvējslēdzēju. Atstarojoši  elementi pa diviem uz katras staras. Kabatas - divas aizmugurē, divas sānos un pa vienai uz bikšu staras (instrumentiem) . </t>
  </si>
  <si>
    <t>Tumši zila, pelēka</t>
  </si>
  <si>
    <t>Poliesters (100%)</t>
  </si>
  <si>
    <t>T - krekls vīriešu</t>
  </si>
  <si>
    <t>T -krekls sieviešu</t>
  </si>
  <si>
    <t>Polo krekls vīriešu</t>
  </si>
  <si>
    <t>Polo krekls sieviešu</t>
  </si>
  <si>
    <t xml:space="preserve">* </t>
  </si>
  <si>
    <t xml:space="preserve"> Silta, adīta  cepure ar atloku,  ziemai.</t>
  </si>
  <si>
    <t>tumši zila,       melna,             zila</t>
  </si>
  <si>
    <t>Klasiska piegriezuma Polo krekls. Apkaklīte, kakla aizdare ar pogām. Garas piedurknes. *</t>
  </si>
  <si>
    <t>balta, melna, tumši zila, pelēka</t>
  </si>
  <si>
    <t>tumši zila, gaiši zila,     melna             spilgti zaļa</t>
  </si>
  <si>
    <t>Metināšanas cimdi</t>
  </si>
  <si>
    <t xml:space="preserve">poliesters (100%) </t>
  </si>
  <si>
    <r>
      <t xml:space="preserve">Ap kakla izgriezumu klasiska piegriezuma atloki. Divas sānu kabatas ar pārlokiem. Roku riņķu izgriezums veidots tā, lai zem vestes ērti varētu pavilkt blūzi. </t>
    </r>
    <r>
      <rPr>
        <sz val="10"/>
        <rFont val="Times New Roman"/>
        <family val="1"/>
        <charset val="186"/>
      </rPr>
      <t xml:space="preserve">Vestes priekšā kreisajā pusē izvietots izšūts pasūtāja nosaukums. </t>
    </r>
  </si>
  <si>
    <t>Krekls ar garām piedurknēm. Divas kabatas krūšu apvidū. Plecu uzšuves ar pogu. Aizdare ar melnām pogām. Stingra apkakle kaklasaites pievienošanai. **</t>
  </si>
  <si>
    <t>Klasiska piegriezuma Polo krekls. Apkaklīte, kakla aizdare ar pogām. *, **</t>
  </si>
  <si>
    <t>Klasiska piegriezuma Polo krekls sievietēm. Apkaklīte, kakla aizdare ar pogām. *, **</t>
  </si>
  <si>
    <t>tumši zila, gaiši zila,     melna             spilgti zaļa       bordo</t>
  </si>
  <si>
    <t>Flīsa jaka vīriešu</t>
  </si>
  <si>
    <t>Flīsa jaka sieviešu</t>
  </si>
  <si>
    <t>+40° C</t>
  </si>
  <si>
    <t>2XL</t>
  </si>
  <si>
    <t>3XL</t>
  </si>
  <si>
    <t xml:space="preserve">gab. </t>
  </si>
  <si>
    <t>Velcro lentas pasutītāja uzraksta "Drošības dienests"piešūšana</t>
  </si>
  <si>
    <t>akrils (100%)</t>
  </si>
  <si>
    <t xml:space="preserve">Katram tekstila izstrādājumam tā iekšpusē ir jābūt iestrādātai ražotāja instrukcijai par tā kopšanu. </t>
  </si>
  <si>
    <t>Džemperis ar garām rokām un auduma uzšuvēm uz elkoņiem un pleciem.  V veida kakla izgriezums.</t>
  </si>
  <si>
    <t>- paredzamais piegādes apjoms līguma darbības laikā (36 mēnešos);</t>
  </si>
  <si>
    <t xml:space="preserve">Augstas redzamības siltināta  jaka </t>
  </si>
  <si>
    <t xml:space="preserve">ārējā jaka poliesters (100%); iekšējā jaka poliestera flīsis </t>
  </si>
  <si>
    <t>190; 280</t>
  </si>
  <si>
    <t>Poliesters (65%)               Kokvilna (35%)</t>
  </si>
  <si>
    <t>nē</t>
  </si>
  <si>
    <t xml:space="preserve">"Bomber" tipa jaka ar izņēmamu oderi. Rāvējslēdzēja aizdare. Viena kabata uz piedurknes, divas uz krūtīm, divas sānu kabatas. Uz jakas mugurpuses uzlīmēts nosaukums "PAULA STRADIŅA SLIMNĪCA DROŠĪBAS DIENESTS" no atstarojoša materiāla, jakas priekšpusē uzlīmēts nosaukums "DROŠĪBAS DIENESTS" no atstarojoša materiāla. </t>
  </si>
  <si>
    <t>36. -  46.</t>
  </si>
  <si>
    <t>Darba puszābaki</t>
  </si>
  <si>
    <t>38. -  47.</t>
  </si>
  <si>
    <t>36. -  47.</t>
  </si>
  <si>
    <t>L - 2XL</t>
  </si>
  <si>
    <t>PAULA STRADIŅA KLĪNISKĀ UNIVERSITĀTES SLIMNĪCA</t>
  </si>
  <si>
    <t>Uz izstrādājuma labās rokas augšdelma rajonā piešūta velcro lenta, kas paredzēta emblēmas "Drošības dienests" piestiprināšanai. Emblēmas diametrs - 10.5 cm. **</t>
  </si>
  <si>
    <t>Uz izstrādājuma priekšpuses kreisajā malā piešūta velcro lenta, kas paredzēta uzraksta "Drošības dienests" piestiprināšanai. Uzraksta izmērs 11.5 x 2,5 cm. **</t>
  </si>
  <si>
    <t xml:space="preserve">** </t>
  </si>
  <si>
    <t>- emblēmas un uzrakstus nodrošina Pasūtītājs.</t>
  </si>
  <si>
    <t>"Atbalsta personāla darba  apģērbu piegāde"</t>
  </si>
  <si>
    <t>Cena kopā, EUR bez PVN***</t>
  </si>
  <si>
    <t>Nē</t>
  </si>
  <si>
    <t>***</t>
  </si>
  <si>
    <t>- vērtējamā cena. Pasūtītājs preci iegādāsies finanšu iespēju ietvaros.</t>
  </si>
  <si>
    <t>Paredzamais piegādes apjoms līguma darbības laikā (36 mēnešos) tiek norādīts informatīvā nolūkā un tiks izmantots tikai Pretendentu piedāvājumu salīdzināšanai - līgums tiks slēgts par vienas vienības cenu.</t>
  </si>
  <si>
    <t>Darba jaka</t>
  </si>
  <si>
    <t xml:space="preserve">Pasūtītāja nosaukuma izgatavošanā izmantojams ROBOTO BOLD burtveidols (tikai lielie burti) baltā vai melnā krāsā. Cita krāsa izmantojama, ja tas nepieciešams lai nodrošinātu kontrastu. Burtveidolam ir jābūt proporcionālam tekstila izstrādājuma laukumam, kur to paredzēts izvietot. Burtveidola izmērs pirms izgatavošanas tiek saskaņots ar pasūtītāju. </t>
  </si>
  <si>
    <t>kokvilna (35%), 
poliesters (65%)         +/-5%</t>
  </si>
  <si>
    <t>Klasiska piegriezuma T - krekls. Apkakles elastīgā daļa 5% LYCRA. T - krekla priekšpusē uzdrukāts Pasūtītāja nosaukums.</t>
  </si>
  <si>
    <t>Klasiska piegriezuma T - krekls sievietēm. Apkakles elastīgā daļa 5% LYCRA. T - krekla priekšpusē uzdrukāts Pasūtītāja nosaukums.</t>
  </si>
  <si>
    <t>Klasiska piegriezuma T - krekls. Apkakles elastīgā daļa 5% LYCRA. Garas piedurknes.  T - krekla priekšpusē uzdrukāts Pasūtītāja nosaukums.</t>
  </si>
  <si>
    <t xml:space="preserve">Aizdare ar divpusēju  rāvējslēdzēju. Regulējamas plecu lences, izturīgas sprādzes. Atstarojoši  elementi pa diviem uz katras staras. Kabatas: viena priekšpusē, divas sānos un pa vienai uz bikšu staras (instrumentiem). izšūts Pasūtītāja nosaukums uz priekšpusē esošās kabatas. </t>
  </si>
  <si>
    <t>Flīsa veste ar augstu apkaklīti. Aizdare ar rāvējslēdzēju vestes krāsā. Divas sānu kabatas ar rāvējslēdzēja aizdari, krūšu kabata.  Priekšpusē izšūts Pasūtītāja nosaukums.</t>
  </si>
  <si>
    <t>Flīsa jaka ar ausgtu apkaklīti. Aizdare ar rēvējslēdzēju jakas krāsā. Divas sānu kabatas ar rāvējslēdzēja aizdari. Priekšpusē izšūts Pasūtītāja nosaukums.</t>
  </si>
  <si>
    <t>- Pasūtītāja nosaukuma izšūšana tiks pasūtīta atsevišķi;</t>
  </si>
  <si>
    <t xml:space="preserve"> Dzeltena ar zilu vai oranža ar zilu</t>
  </si>
  <si>
    <t>Plecu daļa no fluoriscējoša auduma, apakša no tumši zila auduma. Jakai izņemama odere ar noņemamām piedurknēm - atsevišķi valkājama kā jaka vai veste. Piemērojamies standarti: LVS EN ISO 20471:2013.  Ūdensnecaurlaidība ne mazāk kā 15000mm.  Aizdare ar rāvējslēdzēju un pārloku ar spiedpogām. Kakls noslēgts ar augstu apkakli. Vismaz sešas kabatas. Katrai atsevišķi valkājamai jakas daļai uz muguras uzlīmēts Pasūtītāja nosaukums.</t>
  </si>
  <si>
    <t>Floriscējošs audums. Tekstilaizdare priekšā  ar rāvējslēdzēju. V veida kakla izgriezums. Kabatas - divas sānu. LVS EN ISO 20471:2013.  Vestes  mugurpusē izšūts Pasūtītāja nosaukums.</t>
  </si>
  <si>
    <t xml:space="preserve">Jaka ar noņemamu kapuci. Nopogojamām piedurknēm. Aizdare ar rāvējslēdzēju un spiedpogām. Aizmugurē atstarojošs elements. Kabatas  -  divas sānu, viena krūšu.  Jakas priekšpusē izšūts Pasūtītāja nosaukums, jakas mugurpusē uzdruka ar Pasūtītāja nosaukumu, kas izgatavots no atstarojoša materiāla. </t>
  </si>
  <si>
    <t xml:space="preserve">Plāna darba jaka. Aizdare ar rāvējslēdzēju un spiedpogām. Jakai divas sānu kabatas, divas krūšu kabatas. Jakas priekšpusē izšūts Pasūtītāja nosaukums,   jakas mugurpusē uzdruka ar Pasūtītāja nosaukumu, kas izgatavots no atstarojoša materiāla. </t>
  </si>
  <si>
    <t>Aizdare ar rāvējslēdzēju. Aizmugurē atstarojošs elements. Kabatas vestei ar siltinājumam  - divas sānu, viena krūšu.  Vestes priekšpusē izšūts Pasūtītāja nosaukums.</t>
  </si>
  <si>
    <t>Stepēta siltināta virsjaka. Aizdare ar rāvējslēdzēju. Jaka ar  kapuci. Divas sānu kabatas. Poliuretāna aizsargkārta. Uz jakas muguras daļas izšūts Pasūtītāja nosaukums.</t>
  </si>
  <si>
    <t>Silta, elpojoša, vēja un mitruma izturīga virsjaka ar noņemamu  kapuci. Ar ūdensnecaurlaidīga rāvējslēdzēja aizdari. Regulējamas piedurkņu aizdares. Divas sānu, viena krūšu kabata. Poliuretāna aizsargkārta. Jakas priekšpusē un uz muguras daļas izšūts Pasūtītāja nosaukums.</t>
  </si>
  <si>
    <t>Paneļa cepure ar pusloka nagu.  Aizmugurē - regulējama. Izšūts Pasūtītāja nosaukums.</t>
  </si>
  <si>
    <t>Velcro lentas Pasūtītāja emblēmas "Drošības dienests" piešūšana</t>
  </si>
  <si>
    <t>kokvilna (100%) kreklam</t>
  </si>
  <si>
    <r>
      <t xml:space="preserve">Aizdare sānos ar spiedpogām. Pogu regulācija sākot no izmēra XL  ar ne  mazāk kā četrām spiedpogām ar 2 cm atstarpi. Divas priekškabatas, viena krūšu kabata. Pasūtāja nosaukums izšūts uz krūšu kabatas. </t>
    </r>
    <r>
      <rPr>
        <sz val="10"/>
        <color rgb="FFFF0000"/>
        <rFont val="Times New Roman"/>
        <family val="1"/>
        <charset val="186"/>
      </rPr>
      <t xml:space="preserve"> </t>
    </r>
  </si>
  <si>
    <t>Iesniedzot piedāvājumu, Pretendents apliecina, ka darba apģērbs un apavi tiks piegādāti saskaņā ar piedāvājumu un bez saskaņošanas ar Pasūtītāju nevar tikt mainīti.</t>
  </si>
  <si>
    <t>Gara jaka ar noņemamu kapuci un nopogojamām piedurknēm. Aizdare ar rāvējslēdzēju un spiedpogām. Aizmugurē atstarojošs elements. Atsevišķi valkājams, izņemams siltinājums ar garām piedurknēm, aizdare - spiedpogas. Kabatas jakai un siltinājumam - divas sānu, vienā krūšu. Jakas priekšpusē izšūts Pasūtītāja nosaukums,   jakas mugurpusē uzdruka ar Pasūtītāja nosaukumu, kas izgatavots no atstarojoša materiāla.  CE Piemērojamais standarts: LVS EN 342</t>
  </si>
  <si>
    <t>Siltinātas. Aizdare ar rāvējslēdzēju. Atstarojoši elementi pa diviem uz katras staras. Kabatas - divas sānos un pa vienai uz bikšu staras (instrumentiem) . LVS EN 342:2018</t>
  </si>
  <si>
    <t>Siltināts. Aizdare ar divpusēju  rāvējslēdzēju. Regulējamas plecu lences, izturīgas sprādzes. Atstarojoši  elementi pa diviem uz katras staras. Kabatas: viena priekšpusē, divas sānos un pa vienai uz bikšu staras (instrumentiem).  Izšūts Pasūtītāja nosaukums uz priekšpusē esošās kabatas. LVS EN 342:2018</t>
  </si>
  <si>
    <t>Materiāls: kombinēta āda, zamšāda; poliestera apavu mēlīte, nodilumizturīgs, ventilējošs oderējums. Antistatiski. Antibakteriāla izņemama iekšzole - pēdiņa. Elastīga, necaurdurama starpzole. Eļlas- benzīna izturīga,antistatiska divslāņu poliuretāna zole. Neslīdoši. Metāliska aizsargklape purngalā. Atstarojoši  elementi labākai redzamībai tumsā. Klipšu (velkro) aizdare. Atbilst LVS EN IS0 20345 S3 SRC  standarta prasībām.</t>
  </si>
  <si>
    <t>Apsardzes bikses vīriešu</t>
  </si>
  <si>
    <t>Jakai aizdare ar rāvējslēdzēju un spiedpogām, kapuce, divas sānu kabatas. Biksēm ir gumijas savelkams viduklis. Atstarojošie elementi. Audums ar poliuretāna pārklājumu. Ūdensnoturība ne mazāk kā 3000 mm. Uz jakas muguras uzlīmēts Pasūtītāja nosaukums. LVS EN 343:2019 un LVS EN ISO 20471:2013</t>
  </si>
  <si>
    <t>Apsardzes bikses sieviešu</t>
  </si>
  <si>
    <t>Poliamīda, ūdensnecaurlaidīgi zābaki. Mākslīgās vilnas, poliestera oderējums. Neslīdoša pazole ar siltumizolāciju. Piemēroti lietošanai līdz -30C. LVS EN ISO 20345:2012</t>
  </si>
  <si>
    <r>
      <t>Materiāls: zamšāda; poliestera apavu mēlīte, nodilumizturīgas, ventilējošs oderējums. Antistatiskas. Antibakteriāla izņemama iekšzole - pēdiņa. Elastīga, necaurdurama starpzole. Eļlas- benzīna izturīga, antistatiska divslāņu PU/TPU zole. Neslīdošas. Nemetāliska aizsargklape purngalā. Atstarojoši  elementi labākai redzamībai tumsā. Klipšu (velkro) aizdare. Platā pēdas lieste. Atbilst</t>
    </r>
    <r>
      <rPr>
        <strike/>
        <sz val="11"/>
        <rFont val="Times New Roman"/>
        <family val="1"/>
        <charset val="186"/>
      </rPr>
      <t xml:space="preserve">  </t>
    </r>
    <r>
      <rPr>
        <sz val="11"/>
        <rFont val="Times New Roman"/>
        <family val="1"/>
        <charset val="186"/>
      </rPr>
      <t>EN ISI 20345 S1P SRC standarta standarta prasībām.</t>
    </r>
  </si>
  <si>
    <t>Mitrumu atgrūdoša ādas virsma. Metāla purngals ar papildus PU pārklājumu pret nodilumu. Elastīga, necaurdurama starpzole. Eļlas- benzīna izturīga, antistatiska divslāņu poliuretāna zole. Neslīdoši. Atstarojoši  elementi labākai redzamībai tumsā. Standarts EN ISO 20345:2011 S3 SRC.</t>
  </si>
  <si>
    <t>Mitrumu atgrūdoša ādas virsma. Metāla purngals ar papildus PU pārklājumu pret nodilumu. Elastīga, necaurdurama starpzole. Eļlas- benzīna izturīga, antistatiska divslāņu poliuretāna zole. Neslīdoši. Atstarojoši  elementi labākai redzamībai tumsā. Atbilst EN ISO 20345 S3 SRC  standarta prasībām.</t>
  </si>
  <si>
    <t>Augstie šnorzābaki ar mākslīgās kažokādas oderi. Elatīga, necaurdurama starpzole. Eļlas- benzīna izturīga,antistatiska divslāņu poliuretāna zole. Neslīdoši. Metāliska aizsargklape purngalā. Atstarojoši  elementi labākai redzamībai tumsā. Atbilst EN ISI 20345 S3 SRC  standarta prasībām.</t>
  </si>
  <si>
    <t>Kombinēti kokvilnas un ādas cimdi ar manžeti. Plaukstas daļa, pirkstu gali un rādītājpirksts no ādas. Virsma no kokvilnas auduma. LVS EN 388+A1:2019</t>
  </si>
  <si>
    <t>Siltināti darba cimdi  ar vilnas oderi. Plaukstas daļa, pirkstu gali un rādītājpirksts no teļādas. Virsma no kokvilnas auduma. LVS EN 388+A1:2019   un  LVS EN 511:2006</t>
  </si>
  <si>
    <t>Polivinilhlorīda (PVC) cimdi ar kokvilnas oderi. LVS EN ISO 374-1:2017</t>
  </si>
  <si>
    <t>Neilona cimdi ar nitrila pārklājumu plaukstas un pirkstu daļā. LVS EN 388+A1:2019</t>
  </si>
  <si>
    <t>PVC gumijas cimdi ar akrila vilnas oderi. Garums 30 cm. Pielietojums: dažādu darbu veikšanai ziemā vai aukstumā, darbam ar aukstām detaļām, piemēram, ūdens caurulēm, metāla caurulēm, utt. LVS EN 407:2020 un LVS EN 388+A1:2019</t>
  </si>
  <si>
    <r>
      <t>Mitrumizturīgi darba cimdi. Siltināti. Piemēroti darbam ziemā. Standarti:</t>
    </r>
    <r>
      <rPr>
        <strike/>
        <sz val="10"/>
        <rFont val="Times New Roman"/>
        <family val="1"/>
        <charset val="186"/>
      </rPr>
      <t xml:space="preserve"> </t>
    </r>
    <r>
      <rPr>
        <sz val="10"/>
        <rFont val="Times New Roman"/>
        <family val="1"/>
        <charset val="186"/>
      </rPr>
      <t xml:space="preserve">LVS EN 388+A1:2019 (rādītāji ne zemāi kā 3.5.4.4.X); EN 511 (rādītāji ne zemāki kā 3.3.X.) </t>
    </r>
  </si>
  <si>
    <t>Ugunsizturīga kokvilna. Divas priekšējās kabatas,divas sānu kabatas.  EN ISO 11612 A1+A2 B1, LVS EN ISO 11611:2015 Klase 1 A1+A2 standartiem.</t>
  </si>
  <si>
    <t>Aizpogājama ar spiedpogām. Aizmugurējā daļa šūta no ugunsizturīgas kokvilnas. Aproces regulējamas ar spiedpogām. Materiāls (priekšpuse un piedurknes): govs āda (minimālais biezums 1 mm). Materiāls (aizmugure): ugunsizturīga kokvilna.  EN ISO 11612 A1+A2 B1, LVS EN ISO 11611:2015 Klase 1 A1+A2 standartiem.</t>
  </si>
  <si>
    <t>Ādas metināšanas cimdi 30 cm. Atbilst LVS EN 12477:2002</t>
  </si>
  <si>
    <t xml:space="preserve">Kombinēti kokvilnas un zamšādas cimdi. Plaukstas daļa, pirkstu gali un rādītājpirksts no teļādas. Virsma no kokvilnas auduma. LVS EN 388+A1:2019   </t>
  </si>
  <si>
    <r>
      <t xml:space="preserve">Apsardzes taktiskās bikses.  Jostas turētāji. Divas sānu, divas aizmugures kabatas ar spiedpogām. Uz bikšu staras sāna kabatas. Katrs izmērs pieejams 3 dažādos bikšu staru garumos – regulārs, pagarināts un īpaši garš, attiecīgi atbilstoši dažādiem augumiem. </t>
    </r>
    <r>
      <rPr>
        <strike/>
        <sz val="10"/>
        <color rgb="FF7030A0"/>
        <rFont val="Times New Roman"/>
        <family val="1"/>
        <charset val="186"/>
      </rPr>
      <t/>
    </r>
  </si>
  <si>
    <t>Vilna (35%), akrils (65%)  +/-5%</t>
  </si>
  <si>
    <t>Mitrumizturīgs mētelis ar poliuretāna pārklājumu. Ūdensnoturība ne mazāk kā 3000 mm. Kapuce, divas kabatas. Aizdare ar rāvējslēdzēju un spiedpogām. Atstarojošie elementi. Uzlīmēts Pasūtītāja nosaukums. LVS EN 343:2019.</t>
  </si>
  <si>
    <t>Apsardzes krekls ar garām piedurknēm vīriešu</t>
  </si>
  <si>
    <t>Apsardzes krekls ar garām piedurknēm sieviešu</t>
  </si>
  <si>
    <t xml:space="preserve">"Atbalsta personāla darba apģērba piegāde" </t>
  </si>
  <si>
    <t>2022.gada ___._____________</t>
  </si>
  <si>
    <t>Pretendents_______________________________________________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</si>
</sst>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86"/>
      <scheme val="minor"/>
    </font>
    <font>
      <sz val="10"/>
      <name val="Times New Roman"/>
      <family val="1"/>
      <charset val="186"/>
    </font>
    <font>
      <sz val="10"/>
      <color rgb="FFFF0000"/>
      <name val="Times New Roman"/>
      <family val="1"/>
      <charset val="186"/>
    </font>
    <font>
      <sz val="11"/>
      <color rgb="FF000000"/>
      <name val="Calibri"/>
      <family val="2"/>
      <charset val="186"/>
    </font>
    <font>
      <sz val="10"/>
      <color rgb="FF000000"/>
      <name val="Times New Roman"/>
      <family val="1"/>
      <charset val="186"/>
    </font>
    <font>
      <b/>
      <sz val="12"/>
      <color rgb="FF000000"/>
      <name val="Times New Roman"/>
      <family val="1"/>
      <charset val="186"/>
    </font>
    <font>
      <b/>
      <sz val="11"/>
      <color rgb="FF000000"/>
      <name val="Times New Roman"/>
      <family val="1"/>
      <charset val="186"/>
    </font>
    <font>
      <b/>
      <sz val="10"/>
      <color rgb="FF000000"/>
      <name val="Times New Roman"/>
      <family val="1"/>
      <charset val="186"/>
    </font>
    <font>
      <vertAlign val="superscript"/>
      <sz val="10"/>
      <color rgb="FF000000"/>
      <name val="Times New Roman"/>
      <family val="1"/>
      <charset val="186"/>
    </font>
    <font>
      <i/>
      <sz val="10"/>
      <color rgb="FF000000"/>
      <name val="Times New Roman"/>
      <family val="1"/>
      <charset val="186"/>
    </font>
    <font>
      <b/>
      <i/>
      <sz val="10"/>
      <color rgb="FF000000"/>
      <name val="Times New Roman"/>
      <family val="1"/>
      <charset val="186"/>
    </font>
    <font>
      <sz val="11"/>
      <color rgb="FF333333"/>
      <name val="Arial"/>
      <family val="2"/>
      <charset val="186"/>
    </font>
    <font>
      <sz val="11"/>
      <color rgb="FF000000"/>
      <name val="Times New Roman"/>
      <family val="1"/>
      <charset val="186"/>
    </font>
    <font>
      <sz val="11"/>
      <color theme="1"/>
      <name val="Times New Roman"/>
      <family val="1"/>
      <charset val="186"/>
    </font>
    <font>
      <sz val="11"/>
      <name val="Times New Roman"/>
      <family val="1"/>
      <charset val="186"/>
    </font>
    <font>
      <b/>
      <sz val="10"/>
      <color rgb="FFFF0000"/>
      <name val="Times New Roman"/>
      <family val="1"/>
      <charset val="186"/>
    </font>
    <font>
      <sz val="10"/>
      <color theme="1"/>
      <name val="Times New Roman"/>
      <family val="1"/>
      <charset val="186"/>
    </font>
    <font>
      <b/>
      <sz val="10"/>
      <color theme="1"/>
      <name val="Times New Roman"/>
      <family val="1"/>
      <charset val="186"/>
    </font>
    <font>
      <sz val="11"/>
      <color rgb="FF9C0006"/>
      <name val="Calibri"/>
      <family val="2"/>
      <scheme val="minor"/>
    </font>
    <font>
      <b/>
      <sz val="10"/>
      <name val="Times New Roman"/>
      <family val="1"/>
      <charset val="186"/>
    </font>
    <font>
      <b/>
      <i/>
      <sz val="10"/>
      <name val="Times New Roman"/>
      <family val="1"/>
      <charset val="186"/>
    </font>
    <font>
      <sz val="9"/>
      <color indexed="81"/>
      <name val="Tahoma"/>
      <family val="2"/>
      <charset val="186"/>
    </font>
    <font>
      <b/>
      <sz val="9"/>
      <color indexed="81"/>
      <name val="Tahoma"/>
      <family val="2"/>
      <charset val="186"/>
    </font>
    <font>
      <sz val="12"/>
      <color indexed="81"/>
      <name val="Tahoma"/>
      <family val="2"/>
      <charset val="186"/>
    </font>
    <font>
      <strike/>
      <sz val="10"/>
      <color rgb="FF7030A0"/>
      <name val="Times New Roman"/>
      <family val="1"/>
      <charset val="186"/>
    </font>
    <font>
      <strike/>
      <sz val="11"/>
      <name val="Times New Roman"/>
      <family val="1"/>
      <charset val="186"/>
    </font>
    <font>
      <b/>
      <sz val="11"/>
      <name val="Calibri"/>
      <family val="2"/>
      <charset val="186"/>
      <scheme val="minor"/>
    </font>
    <font>
      <strike/>
      <sz val="10"/>
      <name val="Times New Roman"/>
      <family val="1"/>
      <charset val="186"/>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applyNumberFormat="0" applyFont="0" applyBorder="0" applyProtection="0"/>
    <xf numFmtId="0" fontId="18" fillId="3" borderId="0" applyNumberFormat="0" applyBorder="0" applyAlignment="0" applyProtection="0"/>
  </cellStyleXfs>
  <cellXfs count="183">
    <xf numFmtId="0" fontId="0" fillId="0" borderId="0" xfId="0"/>
    <xf numFmtId="0" fontId="4" fillId="0" borderId="3" xfId="1" applyFont="1" applyFill="1" applyBorder="1" applyAlignment="1">
      <alignment horizontal="center" vertical="center"/>
    </xf>
    <xf numFmtId="0" fontId="7" fillId="0" borderId="3" xfId="1"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3" xfId="1" applyFont="1" applyFill="1" applyBorder="1" applyAlignment="1">
      <alignment horizontal="center" textRotation="90" wrapText="1"/>
    </xf>
    <xf numFmtId="0" fontId="4" fillId="0" borderId="0" xfId="1" applyFont="1" applyFill="1" applyAlignment="1">
      <alignment horizontal="center" vertical="center"/>
    </xf>
    <xf numFmtId="0" fontId="4" fillId="0" borderId="3" xfId="1" applyFont="1" applyFill="1" applyBorder="1" applyAlignment="1">
      <alignment horizontal="center" vertical="top"/>
    </xf>
    <xf numFmtId="0" fontId="7" fillId="0" borderId="3" xfId="1" applyFont="1" applyFill="1" applyBorder="1" applyAlignment="1">
      <alignment vertical="top"/>
    </xf>
    <xf numFmtId="0" fontId="4" fillId="0" borderId="3" xfId="1" applyFont="1" applyFill="1" applyBorder="1" applyAlignment="1">
      <alignment horizontal="left" vertical="top" wrapText="1"/>
    </xf>
    <xf numFmtId="0" fontId="4" fillId="0" borderId="3" xfId="1" applyFont="1" applyFill="1" applyBorder="1" applyAlignment="1">
      <alignment horizontal="center" vertical="top" wrapText="1"/>
    </xf>
    <xf numFmtId="4" fontId="4" fillId="0" borderId="3" xfId="1" applyNumberFormat="1" applyFont="1" applyFill="1" applyBorder="1" applyAlignment="1">
      <alignment horizontal="center" vertical="top" wrapText="1"/>
    </xf>
    <xf numFmtId="49" fontId="4" fillId="0" borderId="3" xfId="1" applyNumberFormat="1" applyFont="1" applyFill="1" applyBorder="1" applyAlignment="1">
      <alignment horizontal="center" vertical="top" wrapText="1"/>
    </xf>
    <xf numFmtId="0" fontId="4" fillId="0" borderId="4" xfId="1" applyFont="1" applyFill="1" applyBorder="1" applyAlignment="1">
      <alignment horizontal="left" vertical="top" wrapText="1"/>
    </xf>
    <xf numFmtId="0" fontId="4" fillId="0" borderId="0" xfId="1" applyFont="1" applyFill="1" applyAlignment="1">
      <alignment horizontal="center" vertical="top" wrapText="1"/>
    </xf>
    <xf numFmtId="49" fontId="4" fillId="0" borderId="0" xfId="1" applyNumberFormat="1" applyFont="1" applyFill="1" applyAlignment="1">
      <alignment horizontal="center" vertical="top" wrapText="1"/>
    </xf>
    <xf numFmtId="0" fontId="4" fillId="0" borderId="0" xfId="1" applyFont="1" applyFill="1" applyAlignment="1">
      <alignment horizontal="center" wrapText="1"/>
    </xf>
    <xf numFmtId="49" fontId="4" fillId="0" borderId="0" xfId="1" applyNumberFormat="1" applyFont="1" applyFill="1" applyAlignment="1">
      <alignment horizontal="center" wrapText="1"/>
    </xf>
    <xf numFmtId="49" fontId="4" fillId="0" borderId="0" xfId="1" applyNumberFormat="1" applyFont="1" applyFill="1" applyAlignment="1"/>
    <xf numFmtId="0" fontId="4" fillId="0" borderId="0" xfId="1" applyFont="1" applyFill="1" applyAlignment="1"/>
    <xf numFmtId="0" fontId="4" fillId="0" borderId="0" xfId="2" applyFont="1" applyFill="1" applyAlignment="1"/>
    <xf numFmtId="0" fontId="4" fillId="0" borderId="3" xfId="2" applyFont="1" applyFill="1" applyBorder="1" applyAlignment="1">
      <alignment horizontal="center" vertical="center"/>
    </xf>
    <xf numFmtId="0" fontId="7" fillId="0" borderId="0" xfId="2" applyFont="1" applyFill="1" applyAlignment="1"/>
    <xf numFmtId="4" fontId="7" fillId="0" borderId="3" xfId="1" applyNumberFormat="1" applyFont="1" applyFill="1" applyBorder="1" applyAlignment="1">
      <alignment horizontal="center" vertical="top" wrapText="1"/>
    </xf>
    <xf numFmtId="0" fontId="7" fillId="0" borderId="3" xfId="1" applyFont="1" applyFill="1" applyBorder="1" applyAlignment="1">
      <alignment horizontal="left" vertical="top" wrapText="1"/>
    </xf>
    <xf numFmtId="0" fontId="7" fillId="0" borderId="7" xfId="1" applyFont="1" applyFill="1" applyBorder="1" applyAlignment="1">
      <alignment vertical="top"/>
    </xf>
    <xf numFmtId="0" fontId="4" fillId="0" borderId="8" xfId="1" applyFont="1" applyFill="1" applyBorder="1" applyAlignment="1">
      <alignment horizontal="center" vertical="top" wrapText="1"/>
    </xf>
    <xf numFmtId="0" fontId="4" fillId="0" borderId="1" xfId="1" applyFont="1" applyFill="1" applyBorder="1" applyAlignment="1">
      <alignment horizontal="left" vertical="top" wrapText="1"/>
    </xf>
    <xf numFmtId="0" fontId="7" fillId="0" borderId="0" xfId="1" applyFont="1" applyFill="1" applyAlignment="1">
      <alignment horizontal="center"/>
    </xf>
    <xf numFmtId="0" fontId="5" fillId="0" borderId="0" xfId="1" applyFont="1" applyFill="1" applyAlignment="1"/>
    <xf numFmtId="49" fontId="6" fillId="0" borderId="0" xfId="1" applyNumberFormat="1" applyFont="1" applyFill="1" applyAlignment="1"/>
    <xf numFmtId="0" fontId="4" fillId="0" borderId="0" xfId="2" applyFont="1" applyFill="1" applyAlignment="1">
      <alignment horizontal="center"/>
    </xf>
    <xf numFmtId="0" fontId="7" fillId="0" borderId="3" xfId="2" applyFont="1" applyFill="1" applyBorder="1" applyAlignment="1">
      <alignment horizontal="center" vertical="center"/>
    </xf>
    <xf numFmtId="49" fontId="4" fillId="0" borderId="3" xfId="2" applyNumberFormat="1" applyFont="1" applyFill="1" applyBorder="1" applyAlignment="1">
      <alignment vertical="center"/>
    </xf>
    <xf numFmtId="0" fontId="7" fillId="0" borderId="3" xfId="1" applyFont="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9" fillId="0" borderId="0" xfId="2" applyFont="1" applyFill="1" applyAlignment="1">
      <alignment horizontal="right"/>
    </xf>
    <xf numFmtId="0" fontId="11"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0" xfId="1" applyFont="1" applyFill="1" applyBorder="1" applyAlignment="1">
      <alignment vertical="center"/>
    </xf>
    <xf numFmtId="0" fontId="7" fillId="0" borderId="0" xfId="2" applyFont="1" applyFill="1" applyBorder="1" applyAlignment="1">
      <alignment horizontal="center" vertical="center"/>
    </xf>
    <xf numFmtId="0" fontId="7" fillId="0" borderId="5" xfId="1" applyFont="1" applyFill="1" applyBorder="1" applyAlignment="1">
      <alignment vertical="top"/>
    </xf>
    <xf numFmtId="0" fontId="4" fillId="0" borderId="2" xfId="1" applyFont="1" applyFill="1" applyBorder="1" applyAlignment="1">
      <alignment horizontal="left" vertical="top" wrapText="1"/>
    </xf>
    <xf numFmtId="0" fontId="10" fillId="0" borderId="0" xfId="1" applyFont="1" applyFill="1" applyBorder="1" applyAlignment="1">
      <alignment horizontal="left"/>
    </xf>
    <xf numFmtId="0" fontId="7" fillId="0" borderId="0" xfId="1" applyFont="1" applyFill="1" applyBorder="1" applyAlignment="1">
      <alignment horizontal="center"/>
    </xf>
    <xf numFmtId="0" fontId="4" fillId="0" borderId="0" xfId="1" applyFont="1" applyFill="1" applyBorder="1" applyAlignment="1">
      <alignment horizontal="center"/>
    </xf>
    <xf numFmtId="0" fontId="4" fillId="0" borderId="0" xfId="1" applyFont="1" applyFill="1" applyBorder="1" applyAlignment="1">
      <alignment horizontal="center" wrapText="1"/>
    </xf>
    <xf numFmtId="4" fontId="4" fillId="0" borderId="1" xfId="1" applyNumberFormat="1" applyFont="1" applyFill="1" applyBorder="1" applyAlignment="1">
      <alignment horizontal="center" vertical="top" wrapText="1"/>
    </xf>
    <xf numFmtId="0" fontId="7" fillId="0" borderId="7" xfId="1" applyFont="1" applyFill="1" applyBorder="1" applyAlignment="1">
      <alignment vertical="top" wrapText="1"/>
    </xf>
    <xf numFmtId="49" fontId="2" fillId="0" borderId="0" xfId="1" applyNumberFormat="1" applyFont="1" applyFill="1" applyAlignment="1">
      <alignment horizontal="left"/>
    </xf>
    <xf numFmtId="0" fontId="2" fillId="0" borderId="0" xfId="1" applyFont="1" applyFill="1" applyAlignment="1">
      <alignment horizontal="center" wrapText="1"/>
    </xf>
    <xf numFmtId="0" fontId="4" fillId="0" borderId="0" xfId="1" applyFont="1" applyFill="1" applyAlignment="1">
      <alignment horizontal="left"/>
    </xf>
    <xf numFmtId="49" fontId="4" fillId="0" borderId="0" xfId="1" applyNumberFormat="1" applyFont="1" applyFill="1" applyAlignment="1">
      <alignment horizontal="left"/>
    </xf>
    <xf numFmtId="49" fontId="4" fillId="0" borderId="0" xfId="1" applyNumberFormat="1" applyFont="1" applyFill="1" applyAlignment="1">
      <alignment horizontal="left" wrapText="1"/>
    </xf>
    <xf numFmtId="0" fontId="4" fillId="0" borderId="0" xfId="1" applyFont="1" applyFill="1" applyAlignment="1">
      <alignment horizontal="center"/>
    </xf>
    <xf numFmtId="0" fontId="1" fillId="0" borderId="3" xfId="1" applyFont="1" applyFill="1" applyBorder="1" applyAlignment="1">
      <alignment horizontal="center" vertical="top" wrapText="1"/>
    </xf>
    <xf numFmtId="0" fontId="1" fillId="0" borderId="3" xfId="1" applyFont="1" applyFill="1" applyBorder="1" applyAlignment="1">
      <alignment horizontal="left" vertical="top" wrapText="1"/>
    </xf>
    <xf numFmtId="0" fontId="12" fillId="0" borderId="0" xfId="1" applyFont="1" applyFill="1"/>
    <xf numFmtId="0" fontId="13" fillId="0" borderId="0" xfId="0" applyFont="1" applyFill="1"/>
    <xf numFmtId="49" fontId="4" fillId="0" borderId="0" xfId="1" applyNumberFormat="1" applyFont="1" applyFill="1" applyAlignment="1">
      <alignment horizontal="center"/>
    </xf>
    <xf numFmtId="0" fontId="4" fillId="0" borderId="7" xfId="1" applyFont="1" applyFill="1" applyBorder="1" applyAlignment="1">
      <alignment horizontal="center" textRotation="90" wrapText="1"/>
    </xf>
    <xf numFmtId="49" fontId="4" fillId="0" borderId="7" xfId="1" applyNumberFormat="1" applyFont="1" applyFill="1" applyBorder="1" applyAlignment="1">
      <alignment horizontal="center" vertical="top" wrapText="1"/>
    </xf>
    <xf numFmtId="0" fontId="4" fillId="0" borderId="1" xfId="1" applyFont="1" applyFill="1" applyBorder="1" applyAlignment="1">
      <alignment horizontal="center" textRotation="90" wrapText="1"/>
    </xf>
    <xf numFmtId="0" fontId="4" fillId="0" borderId="1" xfId="1" applyFont="1" applyFill="1" applyBorder="1" applyAlignment="1">
      <alignment horizontal="center" vertical="center"/>
    </xf>
    <xf numFmtId="0" fontId="12" fillId="0" borderId="1" xfId="1" applyFont="1" applyFill="1" applyBorder="1" applyAlignment="1">
      <alignment horizontal="center" vertical="top"/>
    </xf>
    <xf numFmtId="0" fontId="1" fillId="0" borderId="4" xfId="1" applyFont="1" applyFill="1" applyBorder="1" applyAlignment="1">
      <alignment horizontal="left" vertical="top" wrapText="1"/>
    </xf>
    <xf numFmtId="0" fontId="1" fillId="0" borderId="1" xfId="1" applyFont="1" applyFill="1" applyBorder="1" applyAlignment="1">
      <alignment horizontal="left" vertical="top" wrapText="1"/>
    </xf>
    <xf numFmtId="49" fontId="1" fillId="0" borderId="0" xfId="1" applyNumberFormat="1" applyFont="1" applyFill="1" applyAlignment="1">
      <alignment horizontal="left"/>
    </xf>
    <xf numFmtId="0" fontId="4" fillId="0" borderId="0" xfId="1" applyFont="1" applyFill="1" applyAlignment="1">
      <alignment horizontal="center"/>
    </xf>
    <xf numFmtId="0" fontId="1" fillId="0" borderId="3" xfId="1" applyFont="1" applyFill="1" applyBorder="1" applyAlignment="1">
      <alignment horizontal="center" vertical="center" wrapText="1"/>
    </xf>
    <xf numFmtId="0" fontId="1" fillId="0" borderId="0" xfId="1" applyFont="1" applyFill="1" applyAlignment="1">
      <alignment horizontal="center" vertical="top" wrapText="1"/>
    </xf>
    <xf numFmtId="0" fontId="1" fillId="0" borderId="0" xfId="1" applyFont="1" applyFill="1" applyBorder="1" applyAlignment="1">
      <alignment horizontal="center" wrapText="1"/>
    </xf>
    <xf numFmtId="0" fontId="1" fillId="0" borderId="0" xfId="1" applyFont="1" applyFill="1" applyAlignment="1">
      <alignment horizontal="center" wrapText="1"/>
    </xf>
    <xf numFmtId="0" fontId="1" fillId="0" borderId="0" xfId="1" applyFont="1" applyFill="1" applyAlignment="1">
      <alignment horizontal="left"/>
    </xf>
    <xf numFmtId="0" fontId="1" fillId="0" borderId="0" xfId="1" applyFont="1" applyFill="1" applyAlignment="1">
      <alignment horizontal="center"/>
    </xf>
    <xf numFmtId="3" fontId="1" fillId="0" borderId="3" xfId="1" applyNumberFormat="1" applyFont="1" applyFill="1" applyBorder="1" applyAlignment="1">
      <alignment horizontal="center" vertical="top" wrapText="1"/>
    </xf>
    <xf numFmtId="0" fontId="14" fillId="0" borderId="0" xfId="1" applyFont="1" applyFill="1"/>
    <xf numFmtId="49" fontId="4" fillId="0" borderId="0" xfId="1" applyNumberFormat="1" applyFont="1" applyFill="1" applyAlignment="1">
      <alignment horizontal="left"/>
    </xf>
    <xf numFmtId="0" fontId="1" fillId="0" borderId="0" xfId="1" applyFont="1" applyFill="1" applyAlignment="1">
      <alignment horizontal="left"/>
    </xf>
    <xf numFmtId="49" fontId="4" fillId="0" borderId="0" xfId="1" applyNumberFormat="1" applyFont="1" applyFill="1" applyAlignment="1">
      <alignment horizontal="left"/>
    </xf>
    <xf numFmtId="0" fontId="4" fillId="0" borderId="0" xfId="1" applyFont="1" applyFill="1" applyAlignment="1">
      <alignment horizontal="left" wrapText="1"/>
    </xf>
    <xf numFmtId="0" fontId="16" fillId="0" borderId="3" xfId="1" applyFont="1" applyFill="1" applyBorder="1" applyAlignment="1">
      <alignment horizontal="left" vertical="top" wrapText="1"/>
    </xf>
    <xf numFmtId="0" fontId="2" fillId="0" borderId="0" xfId="1" applyFont="1" applyFill="1" applyAlignment="1">
      <alignment horizontal="center"/>
    </xf>
    <xf numFmtId="0" fontId="7" fillId="0" borderId="0" xfId="2" applyFont="1" applyFill="1" applyAlignment="1">
      <alignment horizontal="center"/>
    </xf>
    <xf numFmtId="0" fontId="7" fillId="0" borderId="7" xfId="1" applyFont="1" applyFill="1" applyBorder="1" applyAlignment="1">
      <alignment horizontal="left" vertical="top" wrapText="1"/>
    </xf>
    <xf numFmtId="49" fontId="4" fillId="0" borderId="4" xfId="1" applyNumberFormat="1" applyFont="1" applyFill="1" applyBorder="1" applyAlignment="1">
      <alignment horizontal="center" vertical="top" wrapText="1"/>
    </xf>
    <xf numFmtId="49" fontId="4" fillId="0" borderId="5" xfId="1" applyNumberFormat="1" applyFont="1" applyFill="1" applyBorder="1" applyAlignment="1">
      <alignment horizontal="center" vertical="top" wrapText="1"/>
    </xf>
    <xf numFmtId="0" fontId="12" fillId="0" borderId="2" xfId="1" applyFont="1" applyFill="1" applyBorder="1" applyAlignment="1">
      <alignment horizontal="center" vertical="top"/>
    </xf>
    <xf numFmtId="4" fontId="7" fillId="0" borderId="10"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top" wrapText="1"/>
    </xf>
    <xf numFmtId="0" fontId="17" fillId="0" borderId="5" xfId="1" applyFont="1" applyFill="1" applyBorder="1" applyAlignment="1">
      <alignment vertical="top"/>
    </xf>
    <xf numFmtId="0" fontId="16" fillId="0" borderId="2" xfId="1" applyFont="1" applyFill="1" applyBorder="1" applyAlignment="1">
      <alignment horizontal="left" vertical="top" wrapText="1"/>
    </xf>
    <xf numFmtId="0" fontId="16" fillId="0" borderId="2" xfId="1" applyFont="1" applyFill="1" applyBorder="1" applyAlignment="1">
      <alignment horizontal="center" vertical="top" wrapText="1"/>
    </xf>
    <xf numFmtId="0" fontId="16" fillId="0" borderId="6" xfId="1" applyFont="1" applyFill="1" applyBorder="1" applyAlignment="1">
      <alignment horizontal="center" vertical="top" wrapText="1"/>
    </xf>
    <xf numFmtId="3" fontId="16" fillId="0" borderId="4" xfId="1" applyNumberFormat="1" applyFont="1" applyFill="1" applyBorder="1" applyAlignment="1">
      <alignment horizontal="center" vertical="top" wrapText="1"/>
    </xf>
    <xf numFmtId="4" fontId="17" fillId="0" borderId="4" xfId="1" applyNumberFormat="1" applyFont="1" applyFill="1" applyBorder="1" applyAlignment="1">
      <alignment horizontal="center" vertical="top" wrapText="1"/>
    </xf>
    <xf numFmtId="4" fontId="16" fillId="0" borderId="4" xfId="1" applyNumberFormat="1" applyFont="1" applyFill="1" applyBorder="1" applyAlignment="1">
      <alignment horizontal="center" vertical="top" wrapText="1"/>
    </xf>
    <xf numFmtId="0" fontId="16" fillId="0" borderId="4" xfId="1" applyFont="1" applyFill="1" applyBorder="1" applyAlignment="1">
      <alignment horizontal="center" vertical="top" wrapText="1"/>
    </xf>
    <xf numFmtId="0" fontId="17" fillId="0" borderId="1" xfId="1" applyFont="1" applyFill="1" applyBorder="1" applyAlignment="1">
      <alignment vertical="top" wrapText="1"/>
    </xf>
    <xf numFmtId="0" fontId="16" fillId="0" borderId="1" xfId="1" applyFont="1" applyFill="1" applyBorder="1" applyAlignment="1">
      <alignment horizontal="left" vertical="top" wrapText="1"/>
    </xf>
    <xf numFmtId="0" fontId="16" fillId="0" borderId="1" xfId="1" applyFont="1" applyFill="1" applyBorder="1" applyAlignment="1">
      <alignment horizontal="center" vertical="top" wrapText="1"/>
    </xf>
    <xf numFmtId="3" fontId="16" fillId="0" borderId="1" xfId="1" applyNumberFormat="1" applyFont="1" applyFill="1" applyBorder="1" applyAlignment="1">
      <alignment horizontal="center" vertical="top" wrapText="1"/>
    </xf>
    <xf numFmtId="0" fontId="17" fillId="0" borderId="10" xfId="1" applyFont="1" applyFill="1" applyBorder="1" applyAlignment="1">
      <alignment vertical="top" wrapText="1"/>
    </xf>
    <xf numFmtId="0" fontId="16" fillId="0" borderId="10" xfId="1" applyFont="1" applyFill="1" applyBorder="1" applyAlignment="1">
      <alignment horizontal="left" vertical="top" wrapText="1"/>
    </xf>
    <xf numFmtId="0" fontId="16" fillId="0" borderId="10" xfId="1" applyFont="1" applyFill="1" applyBorder="1" applyAlignment="1">
      <alignment horizontal="center" vertical="top" wrapText="1"/>
    </xf>
    <xf numFmtId="4" fontId="17" fillId="0" borderId="1" xfId="1" applyNumberFormat="1" applyFont="1" applyFill="1" applyBorder="1" applyAlignment="1">
      <alignment horizontal="center" vertical="top" wrapText="1"/>
    </xf>
    <xf numFmtId="4" fontId="16" fillId="0" borderId="1" xfId="1" applyNumberFormat="1" applyFont="1" applyFill="1" applyBorder="1" applyAlignment="1">
      <alignment horizontal="center" vertical="top" wrapText="1"/>
    </xf>
    <xf numFmtId="0" fontId="1" fillId="2" borderId="3" xfId="3" applyFont="1" applyFill="1" applyBorder="1" applyAlignment="1">
      <alignment horizontal="left" vertical="top" wrapText="1"/>
    </xf>
    <xf numFmtId="0" fontId="1" fillId="2" borderId="3" xfId="3" applyFont="1" applyFill="1" applyBorder="1" applyAlignment="1">
      <alignment horizontal="center" vertical="top" wrapText="1"/>
    </xf>
    <xf numFmtId="49" fontId="1" fillId="0" borderId="3" xfId="1" applyNumberFormat="1" applyFont="1" applyFill="1" applyBorder="1" applyAlignment="1">
      <alignment horizontal="center" vertical="top" wrapText="1"/>
    </xf>
    <xf numFmtId="49" fontId="1" fillId="0" borderId="7" xfId="1" applyNumberFormat="1" applyFont="1" applyFill="1" applyBorder="1" applyAlignment="1">
      <alignment horizontal="center" vertical="top" wrapText="1"/>
    </xf>
    <xf numFmtId="0" fontId="1" fillId="2" borderId="1" xfId="3" applyFont="1" applyFill="1" applyBorder="1" applyAlignment="1">
      <alignment horizontal="left" vertical="top" wrapText="1"/>
    </xf>
    <xf numFmtId="0" fontId="15" fillId="0" borderId="0" xfId="0" applyFont="1" applyFill="1" applyBorder="1" applyAlignment="1">
      <alignment horizontal="center" vertical="center"/>
    </xf>
    <xf numFmtId="0" fontId="2" fillId="0" borderId="0" xfId="2" applyFont="1" applyFill="1" applyBorder="1" applyAlignment="1">
      <alignment horizontal="center"/>
    </xf>
    <xf numFmtId="0" fontId="1" fillId="0" borderId="0" xfId="1" applyFont="1" applyFill="1" applyAlignment="1">
      <alignment horizontal="left" vertical="center" wrapText="1"/>
    </xf>
    <xf numFmtId="49" fontId="1" fillId="0" borderId="0" xfId="1" applyNumberFormat="1" applyFont="1" applyFill="1" applyAlignment="1">
      <alignment horizontal="center"/>
    </xf>
    <xf numFmtId="0" fontId="1" fillId="0" borderId="0" xfId="1" applyFont="1" applyFill="1" applyAlignment="1">
      <alignment vertical="top" wrapText="1"/>
    </xf>
    <xf numFmtId="49" fontId="1" fillId="0" borderId="0" xfId="1" applyNumberFormat="1" applyFont="1" applyFill="1" applyAlignment="1">
      <alignment horizontal="left" vertical="top" wrapText="1"/>
    </xf>
    <xf numFmtId="0" fontId="20" fillId="0" borderId="0" xfId="1" applyFont="1" applyFill="1" applyAlignment="1">
      <alignment horizontal="left"/>
    </xf>
    <xf numFmtId="49" fontId="1" fillId="0" borderId="3" xfId="2" applyNumberFormat="1" applyFont="1" applyFill="1" applyBorder="1" applyAlignment="1">
      <alignment vertical="center"/>
    </xf>
    <xf numFmtId="0" fontId="16" fillId="0" borderId="3" xfId="1" applyFont="1" applyFill="1" applyBorder="1" applyAlignment="1">
      <alignment horizontal="center" vertical="top" wrapText="1"/>
    </xf>
    <xf numFmtId="0" fontId="4" fillId="0" borderId="0" xfId="1" applyFont="1" applyFill="1" applyAlignment="1">
      <alignment horizontal="center" vertical="top"/>
    </xf>
    <xf numFmtId="0" fontId="5" fillId="0" borderId="0" xfId="1" applyFont="1" applyFill="1" applyAlignment="1">
      <alignment horizontal="center" vertical="top"/>
    </xf>
    <xf numFmtId="0" fontId="12" fillId="0" borderId="0" xfId="1" applyFont="1" applyFill="1" applyAlignment="1">
      <alignment horizontal="center" vertical="top"/>
    </xf>
    <xf numFmtId="0" fontId="12" fillId="0" borderId="0" xfId="1" applyFont="1" applyFill="1" applyAlignment="1">
      <alignment horizontal="center" vertical="top" wrapText="1"/>
    </xf>
    <xf numFmtId="0" fontId="0" fillId="0" borderId="0" xfId="0" applyAlignment="1">
      <alignment horizontal="center" vertical="top"/>
    </xf>
    <xf numFmtId="49" fontId="4" fillId="0" borderId="0" xfId="1" applyNumberFormat="1" applyFont="1" applyFill="1" applyAlignment="1">
      <alignment horizontal="center" vertical="top"/>
    </xf>
    <xf numFmtId="0" fontId="13" fillId="0" borderId="0" xfId="1" applyFont="1" applyFill="1" applyAlignment="1">
      <alignment horizontal="center" vertical="top"/>
    </xf>
    <xf numFmtId="49" fontId="12" fillId="0" borderId="0" xfId="1" applyNumberFormat="1" applyFont="1" applyFill="1" applyAlignment="1">
      <alignment horizontal="center" vertical="top" wrapText="1"/>
    </xf>
    <xf numFmtId="0" fontId="7" fillId="2" borderId="7" xfId="1" applyFont="1" applyFill="1" applyBorder="1" applyAlignment="1">
      <alignment vertical="top"/>
    </xf>
    <xf numFmtId="0" fontId="4" fillId="2" borderId="1" xfId="1" applyFont="1" applyFill="1" applyBorder="1" applyAlignment="1">
      <alignment horizontal="left" vertical="top" wrapText="1"/>
    </xf>
    <xf numFmtId="0" fontId="4" fillId="2" borderId="8" xfId="1" applyFont="1" applyFill="1" applyBorder="1" applyAlignment="1">
      <alignment horizontal="center" vertical="top" wrapText="1"/>
    </xf>
    <xf numFmtId="3" fontId="1" fillId="2" borderId="3" xfId="1" applyNumberFormat="1" applyFont="1" applyFill="1" applyBorder="1" applyAlignment="1">
      <alignment horizontal="center" vertical="top" wrapText="1"/>
    </xf>
    <xf numFmtId="0" fontId="19" fillId="0" borderId="7" xfId="1" applyFont="1" applyFill="1" applyBorder="1" applyAlignment="1">
      <alignment vertical="top"/>
    </xf>
    <xf numFmtId="0" fontId="1" fillId="0" borderId="8" xfId="1" applyFont="1" applyFill="1" applyBorder="1" applyAlignment="1">
      <alignment horizontal="center" vertical="top" wrapText="1"/>
    </xf>
    <xf numFmtId="4" fontId="19" fillId="0" borderId="3" xfId="1" applyNumberFormat="1" applyFont="1" applyFill="1" applyBorder="1" applyAlignment="1">
      <alignment horizontal="center" vertical="top" wrapText="1"/>
    </xf>
    <xf numFmtId="4" fontId="1" fillId="0" borderId="3" xfId="1" applyNumberFormat="1" applyFont="1" applyFill="1" applyBorder="1" applyAlignment="1">
      <alignment horizontal="center" vertical="top" wrapText="1"/>
    </xf>
    <xf numFmtId="0" fontId="14" fillId="0" borderId="1" xfId="1" applyFont="1" applyFill="1" applyBorder="1" applyAlignment="1">
      <alignment horizontal="center" vertical="top"/>
    </xf>
    <xf numFmtId="0" fontId="14" fillId="0" borderId="0" xfId="1" applyFont="1" applyFill="1" applyAlignment="1">
      <alignment horizontal="center" vertical="top"/>
    </xf>
    <xf numFmtId="0" fontId="14" fillId="0" borderId="1" xfId="3" applyFont="1" applyFill="1" applyBorder="1" applyAlignment="1">
      <alignment horizontal="left" vertical="top" wrapText="1"/>
    </xf>
    <xf numFmtId="0" fontId="1" fillId="0" borderId="1" xfId="3" applyFont="1" applyFill="1" applyBorder="1" applyAlignment="1">
      <alignment horizontal="left" vertical="top" wrapText="1"/>
    </xf>
    <xf numFmtId="0" fontId="19" fillId="0" borderId="7" xfId="3" applyFont="1" applyFill="1" applyBorder="1" applyAlignment="1">
      <alignment vertical="top"/>
    </xf>
    <xf numFmtId="0" fontId="1" fillId="0" borderId="8" xfId="3" applyFont="1" applyFill="1" applyBorder="1" applyAlignment="1">
      <alignment horizontal="center" vertical="top" wrapText="1"/>
    </xf>
    <xf numFmtId="3" fontId="1" fillId="0" borderId="3" xfId="3" applyNumberFormat="1" applyFont="1" applyFill="1" applyBorder="1" applyAlignment="1">
      <alignment horizontal="center" vertical="top" wrapText="1"/>
    </xf>
    <xf numFmtId="4" fontId="1" fillId="0" borderId="3" xfId="3" applyNumberFormat="1" applyFont="1" applyFill="1" applyBorder="1" applyAlignment="1">
      <alignment horizontal="center" vertical="top" wrapText="1"/>
    </xf>
    <xf numFmtId="0" fontId="1" fillId="0" borderId="3" xfId="3" applyFont="1" applyFill="1" applyBorder="1" applyAlignment="1">
      <alignment horizontal="center" vertical="top" wrapText="1"/>
    </xf>
    <xf numFmtId="49" fontId="26" fillId="0" borderId="3" xfId="3" applyNumberFormat="1" applyFont="1" applyFill="1" applyBorder="1" applyAlignment="1">
      <alignment horizontal="center" vertical="top" wrapText="1"/>
    </xf>
    <xf numFmtId="49" fontId="26" fillId="0" borderId="7" xfId="3" applyNumberFormat="1" applyFont="1" applyFill="1" applyBorder="1" applyAlignment="1">
      <alignment horizontal="center" vertical="top" wrapText="1"/>
    </xf>
    <xf numFmtId="0" fontId="26" fillId="0" borderId="1" xfId="3" applyFont="1" applyFill="1" applyBorder="1" applyAlignment="1">
      <alignment horizontal="center" vertical="top"/>
    </xf>
    <xf numFmtId="0" fontId="28" fillId="0" borderId="1" xfId="3" applyFont="1" applyFill="1" applyBorder="1" applyAlignment="1">
      <alignment horizontal="left" vertical="top" wrapText="1"/>
    </xf>
    <xf numFmtId="0" fontId="14" fillId="0" borderId="0" xfId="1" applyFont="1" applyFill="1" applyAlignment="1">
      <alignment horizontal="center" vertical="top" wrapText="1"/>
    </xf>
    <xf numFmtId="0" fontId="1" fillId="0" borderId="2" xfId="1" applyFont="1" applyFill="1" applyBorder="1" applyAlignment="1">
      <alignment horizontal="left" vertical="top" wrapText="1"/>
    </xf>
    <xf numFmtId="0" fontId="19" fillId="0" borderId="5" xfId="1" applyFont="1" applyFill="1" applyBorder="1" applyAlignment="1">
      <alignment vertical="top"/>
    </xf>
    <xf numFmtId="0" fontId="14" fillId="0" borderId="0" xfId="0" applyFont="1" applyFill="1"/>
    <xf numFmtId="0" fontId="1" fillId="2" borderId="1" xfId="1" applyFont="1" applyFill="1" applyBorder="1" applyAlignment="1">
      <alignment horizontal="left" vertical="top" wrapText="1"/>
    </xf>
    <xf numFmtId="0" fontId="4" fillId="0" borderId="0" xfId="1" applyFont="1" applyFill="1" applyAlignment="1">
      <alignment horizontal="center"/>
    </xf>
    <xf numFmtId="49" fontId="6" fillId="0" borderId="0" xfId="1" applyNumberFormat="1" applyFont="1" applyFill="1" applyBorder="1" applyAlignment="1">
      <alignment horizontal="center"/>
    </xf>
    <xf numFmtId="0" fontId="4" fillId="0" borderId="0" xfId="1" applyFont="1" applyFill="1" applyAlignment="1">
      <alignment horizontal="right"/>
    </xf>
    <xf numFmtId="49" fontId="4" fillId="0" borderId="0" xfId="1" applyNumberFormat="1" applyFont="1" applyFill="1" applyAlignment="1">
      <alignment horizontal="left" wrapText="1"/>
    </xf>
    <xf numFmtId="0" fontId="4" fillId="0" borderId="0" xfId="1" applyFont="1" applyFill="1" applyAlignment="1">
      <alignment horizontal="left" vertical="top" wrapText="1"/>
    </xf>
    <xf numFmtId="0" fontId="1" fillId="0" borderId="0" xfId="1" applyFont="1" applyFill="1" applyAlignment="1">
      <alignment horizontal="left"/>
    </xf>
    <xf numFmtId="0" fontId="4" fillId="0" borderId="0" xfId="1" applyFont="1" applyFill="1" applyAlignment="1">
      <alignment horizontal="left"/>
    </xf>
    <xf numFmtId="49" fontId="4" fillId="0" borderId="0" xfId="1" applyNumberFormat="1" applyFont="1" applyFill="1" applyAlignment="1">
      <alignment horizontal="left"/>
    </xf>
    <xf numFmtId="49" fontId="4" fillId="0" borderId="0" xfId="1" applyNumberFormat="1" applyFont="1" applyFill="1" applyAlignment="1">
      <alignment horizontal="left" vertical="top" wrapText="1"/>
    </xf>
    <xf numFmtId="0" fontId="4" fillId="0" borderId="0" xfId="1" applyFont="1" applyFill="1" applyAlignment="1">
      <alignment horizontal="left" wrapText="1"/>
    </xf>
    <xf numFmtId="0" fontId="4" fillId="0" borderId="0" xfId="1" applyFont="1" applyFill="1" applyAlignment="1">
      <alignment horizontal="left" vertical="center" wrapText="1"/>
    </xf>
    <xf numFmtId="0" fontId="2" fillId="0" borderId="0" xfId="1" applyFont="1" applyFill="1" applyAlignment="1">
      <alignment horizontal="left" wrapText="1"/>
    </xf>
    <xf numFmtId="0" fontId="5" fillId="0" borderId="0" xfId="1" applyFont="1" applyFill="1" applyAlignment="1">
      <alignment horizontal="center"/>
    </xf>
    <xf numFmtId="0" fontId="7" fillId="0" borderId="10" xfId="1" applyFont="1" applyFill="1" applyBorder="1" applyAlignment="1">
      <alignment horizontal="right" vertical="center"/>
    </xf>
    <xf numFmtId="0" fontId="9" fillId="0" borderId="7" xfId="1" applyFont="1" applyFill="1" applyBorder="1" applyAlignment="1">
      <alignment horizontal="center" vertical="center"/>
    </xf>
    <xf numFmtId="0" fontId="9" fillId="0" borderId="9" xfId="1" applyFont="1" applyFill="1" applyBorder="1" applyAlignment="1">
      <alignment horizontal="center" vertical="center"/>
    </xf>
    <xf numFmtId="49" fontId="6" fillId="0" borderId="0" xfId="1" applyNumberFormat="1" applyFont="1" applyFill="1" applyBorder="1" applyAlignment="1">
      <alignment horizontal="center"/>
    </xf>
    <xf numFmtId="49" fontId="1" fillId="0" borderId="0" xfId="1" applyNumberFormat="1" applyFont="1" applyFill="1" applyAlignment="1">
      <alignment horizontal="left" vertical="top" wrapText="1"/>
    </xf>
    <xf numFmtId="0" fontId="1" fillId="0" borderId="0" xfId="1" applyFont="1" applyFill="1" applyAlignment="1">
      <alignment horizontal="left" wrapText="1"/>
    </xf>
    <xf numFmtId="0" fontId="4" fillId="0" borderId="0" xfId="1" applyFont="1" applyFill="1" applyAlignment="1">
      <alignment horizontal="center"/>
    </xf>
    <xf numFmtId="49" fontId="1" fillId="0" borderId="0" xfId="1" applyNumberFormat="1" applyFont="1" applyFill="1" applyAlignment="1">
      <alignment horizontal="left" wrapText="1"/>
    </xf>
    <xf numFmtId="0" fontId="1" fillId="0" borderId="0" xfId="1" applyFont="1" applyFill="1" applyAlignment="1">
      <alignment horizontal="left" vertical="top" wrapText="1"/>
    </xf>
    <xf numFmtId="0" fontId="4" fillId="0" borderId="0" xfId="2" applyFont="1" applyFill="1" applyAlignment="1">
      <alignment horizontal="left"/>
    </xf>
    <xf numFmtId="0" fontId="4" fillId="0" borderId="0" xfId="1" applyFont="1" applyAlignment="1">
      <alignment horizontal="right"/>
    </xf>
    <xf numFmtId="0" fontId="7" fillId="0" borderId="0" xfId="1" applyFont="1" applyAlignment="1">
      <alignment horizontal="center"/>
    </xf>
    <xf numFmtId="49" fontId="7" fillId="0" borderId="0" xfId="1" applyNumberFormat="1" applyFont="1" applyAlignment="1">
      <alignment horizontal="center"/>
    </xf>
    <xf numFmtId="0" fontId="0" fillId="0" borderId="0" xfId="0" applyAlignment="1">
      <alignment horizontal="center"/>
    </xf>
  </cellXfs>
  <cellStyles count="4">
    <cellStyle name="Bad" xfId="3" builtinId="27"/>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wmf"/><Relationship Id="rId50" Type="http://schemas.openxmlformats.org/officeDocument/2006/relationships/image" Target="../media/image50.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png"/><Relationship Id="rId46" Type="http://schemas.openxmlformats.org/officeDocument/2006/relationships/image" Target="../media/image46.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jpe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jpeg"/><Relationship Id="rId35" Type="http://schemas.openxmlformats.org/officeDocument/2006/relationships/image" Target="../media/image35.png"/><Relationship Id="rId43" Type="http://schemas.openxmlformats.org/officeDocument/2006/relationships/image" Target="../media/image43.jpeg"/><Relationship Id="rId48" Type="http://schemas.openxmlformats.org/officeDocument/2006/relationships/image" Target="../media/image48.wmf"/><Relationship Id="rId8" Type="http://schemas.openxmlformats.org/officeDocument/2006/relationships/image" Target="../media/image8.png"/><Relationship Id="rId51" Type="http://schemas.openxmlformats.org/officeDocument/2006/relationships/image" Target="../media/image5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9</xdr:row>
      <xdr:rowOff>27062</xdr:rowOff>
    </xdr:from>
    <xdr:to>
      <xdr:col>3</xdr:col>
      <xdr:colOff>2419350</xdr:colOff>
      <xdr:row>9</xdr:row>
      <xdr:rowOff>2740052</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122" y="2155692"/>
          <a:ext cx="2377440" cy="271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38101</xdr:colOff>
      <xdr:row>10</xdr:row>
      <xdr:rowOff>38100</xdr:rowOff>
    </xdr:from>
    <xdr:to>
      <xdr:col>3</xdr:col>
      <xdr:colOff>2421255</xdr:colOff>
      <xdr:row>10</xdr:row>
      <xdr:rowOff>2822601</xdr:rowOff>
    </xdr:to>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8801" y="4171950"/>
          <a:ext cx="2390774" cy="278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13</xdr:row>
      <xdr:rowOff>11369</xdr:rowOff>
    </xdr:from>
    <xdr:to>
      <xdr:col>3</xdr:col>
      <xdr:colOff>2421255</xdr:colOff>
      <xdr:row>13</xdr:row>
      <xdr:rowOff>2743201</xdr:rowOff>
    </xdr:to>
    <xdr:pic>
      <xdr:nvPicPr>
        <xdr:cNvPr id="5" name="Picture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9275" y="9593519"/>
          <a:ext cx="2400300" cy="273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9526</xdr:colOff>
      <xdr:row>15</xdr:row>
      <xdr:rowOff>19050</xdr:rowOff>
    </xdr:from>
    <xdr:to>
      <xdr:col>3</xdr:col>
      <xdr:colOff>2438936</xdr:colOff>
      <xdr:row>15</xdr:row>
      <xdr:rowOff>2438400</xdr:rowOff>
    </xdr:to>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0226" y="14963775"/>
          <a:ext cx="242941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38101</xdr:colOff>
      <xdr:row>17</xdr:row>
      <xdr:rowOff>19050</xdr:rowOff>
    </xdr:from>
    <xdr:to>
      <xdr:col>4</xdr:col>
      <xdr:colOff>326</xdr:colOff>
      <xdr:row>17</xdr:row>
      <xdr:rowOff>2880359</xdr:rowOff>
    </xdr:to>
    <xdr:pic>
      <xdr:nvPicPr>
        <xdr:cNvPr id="9" name="Picture 8">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38801" y="20364450"/>
          <a:ext cx="2422849" cy="2857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44824</xdr:colOff>
      <xdr:row>18</xdr:row>
      <xdr:rowOff>33617</xdr:rowOff>
    </xdr:from>
    <xdr:to>
      <xdr:col>3</xdr:col>
      <xdr:colOff>2453686</xdr:colOff>
      <xdr:row>18</xdr:row>
      <xdr:rowOff>2531857</xdr:rowOff>
    </xdr:to>
    <xdr:pic>
      <xdr:nvPicPr>
        <xdr:cNvPr id="10" name="Picture 9">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47765" y="23308235"/>
          <a:ext cx="2397432" cy="249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44825</xdr:colOff>
      <xdr:row>20</xdr:row>
      <xdr:rowOff>11205</xdr:rowOff>
    </xdr:from>
    <xdr:to>
      <xdr:col>3</xdr:col>
      <xdr:colOff>2454913</xdr:colOff>
      <xdr:row>20</xdr:row>
      <xdr:rowOff>2879688</xdr:rowOff>
    </xdr:to>
    <xdr:pic>
      <xdr:nvPicPr>
        <xdr:cNvPr id="11" name="Picture 10">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7766" y="25851970"/>
          <a:ext cx="2402468" cy="287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56031</xdr:colOff>
      <xdr:row>21</xdr:row>
      <xdr:rowOff>33618</xdr:rowOff>
    </xdr:from>
    <xdr:to>
      <xdr:col>3</xdr:col>
      <xdr:colOff>2422747</xdr:colOff>
      <xdr:row>21</xdr:row>
      <xdr:rowOff>2969559</xdr:rowOff>
    </xdr:to>
    <xdr:pic>
      <xdr:nvPicPr>
        <xdr:cNvPr id="12" name="Picture 11">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58972" y="28776706"/>
          <a:ext cx="2370526" cy="2935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33619</xdr:colOff>
      <xdr:row>23</xdr:row>
      <xdr:rowOff>33617</xdr:rowOff>
    </xdr:from>
    <xdr:to>
      <xdr:col>3</xdr:col>
      <xdr:colOff>2417998</xdr:colOff>
      <xdr:row>23</xdr:row>
      <xdr:rowOff>3408829</xdr:rowOff>
    </xdr:to>
    <xdr:pic>
      <xdr:nvPicPr>
        <xdr:cNvPr id="13" name="Picture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636560" y="31768676"/>
          <a:ext cx="2393904" cy="3384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33616</xdr:colOff>
      <xdr:row>24</xdr:row>
      <xdr:rowOff>22412</xdr:rowOff>
    </xdr:from>
    <xdr:to>
      <xdr:col>3</xdr:col>
      <xdr:colOff>2457897</xdr:colOff>
      <xdr:row>24</xdr:row>
      <xdr:rowOff>2592632</xdr:rowOff>
    </xdr:to>
    <xdr:pic>
      <xdr:nvPicPr>
        <xdr:cNvPr id="14" name="Picture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36557" y="35220088"/>
          <a:ext cx="2420471" cy="257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33618</xdr:colOff>
      <xdr:row>25</xdr:row>
      <xdr:rowOff>17612</xdr:rowOff>
    </xdr:from>
    <xdr:to>
      <xdr:col>4</xdr:col>
      <xdr:colOff>1</xdr:colOff>
      <xdr:row>25</xdr:row>
      <xdr:rowOff>2651673</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636559" y="37837465"/>
          <a:ext cx="2431676" cy="2630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22411</xdr:colOff>
      <xdr:row>26</xdr:row>
      <xdr:rowOff>21601</xdr:rowOff>
    </xdr:from>
    <xdr:to>
      <xdr:col>3</xdr:col>
      <xdr:colOff>2454312</xdr:colOff>
      <xdr:row>26</xdr:row>
      <xdr:rowOff>3025412</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625352" y="40508454"/>
          <a:ext cx="2420471" cy="300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33617</xdr:colOff>
      <xdr:row>27</xdr:row>
      <xdr:rowOff>22411</xdr:rowOff>
    </xdr:from>
    <xdr:to>
      <xdr:col>3</xdr:col>
      <xdr:colOff>2454312</xdr:colOff>
      <xdr:row>27</xdr:row>
      <xdr:rowOff>2968988</xdr:rowOff>
    </xdr:to>
    <xdr:pic>
      <xdr:nvPicPr>
        <xdr:cNvPr id="17" name="Picture 16">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636558" y="43590882"/>
          <a:ext cx="2409265" cy="2946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116527</xdr:colOff>
      <xdr:row>28</xdr:row>
      <xdr:rowOff>67237</xdr:rowOff>
    </xdr:from>
    <xdr:to>
      <xdr:col>3</xdr:col>
      <xdr:colOff>2267399</xdr:colOff>
      <xdr:row>28</xdr:row>
      <xdr:rowOff>2688129</xdr:rowOff>
    </xdr:to>
    <xdr:pic>
      <xdr:nvPicPr>
        <xdr:cNvPr id="18" name="Picture 17">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27618" y="52939646"/>
          <a:ext cx="2147062" cy="2617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299356</xdr:colOff>
      <xdr:row>32</xdr:row>
      <xdr:rowOff>7541</xdr:rowOff>
    </xdr:from>
    <xdr:to>
      <xdr:col>3</xdr:col>
      <xdr:colOff>2129919</xdr:colOff>
      <xdr:row>32</xdr:row>
      <xdr:rowOff>2875946</xdr:rowOff>
    </xdr:to>
    <xdr:pic>
      <xdr:nvPicPr>
        <xdr:cNvPr id="19" name="Picture 18">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64035" y="64491791"/>
          <a:ext cx="1830563" cy="288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44824</xdr:colOff>
      <xdr:row>33</xdr:row>
      <xdr:rowOff>33617</xdr:rowOff>
    </xdr:from>
    <xdr:to>
      <xdr:col>3</xdr:col>
      <xdr:colOff>2454745</xdr:colOff>
      <xdr:row>33</xdr:row>
      <xdr:rowOff>4472940</xdr:rowOff>
    </xdr:to>
    <xdr:pic>
      <xdr:nvPicPr>
        <xdr:cNvPr id="20" name="Picture 19">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647765" y="53418441"/>
          <a:ext cx="2406111" cy="444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81643</xdr:colOff>
      <xdr:row>42</xdr:row>
      <xdr:rowOff>54428</xdr:rowOff>
    </xdr:from>
    <xdr:to>
      <xdr:col>3</xdr:col>
      <xdr:colOff>2401599</xdr:colOff>
      <xdr:row>42</xdr:row>
      <xdr:rowOff>1273900</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687786" y="57925607"/>
          <a:ext cx="2319956" cy="122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165325</xdr:colOff>
      <xdr:row>44</xdr:row>
      <xdr:rowOff>170707</xdr:rowOff>
    </xdr:from>
    <xdr:to>
      <xdr:col>3</xdr:col>
      <xdr:colOff>2251140</xdr:colOff>
      <xdr:row>44</xdr:row>
      <xdr:rowOff>1502872</xdr:rowOff>
    </xdr:to>
    <xdr:pic>
      <xdr:nvPicPr>
        <xdr:cNvPr id="22" name="Picture 21">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18870" y="92424662"/>
          <a:ext cx="2085815" cy="133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40821</xdr:colOff>
      <xdr:row>46</xdr:row>
      <xdr:rowOff>27214</xdr:rowOff>
    </xdr:from>
    <xdr:to>
      <xdr:col>3</xdr:col>
      <xdr:colOff>2441066</xdr:colOff>
      <xdr:row>46</xdr:row>
      <xdr:rowOff>1673678</xdr:rowOff>
    </xdr:to>
    <xdr:pic>
      <xdr:nvPicPr>
        <xdr:cNvPr id="23" name="Picture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646964" y="60823928"/>
          <a:ext cx="2400245" cy="1646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258535</xdr:colOff>
      <xdr:row>48</xdr:row>
      <xdr:rowOff>54429</xdr:rowOff>
    </xdr:from>
    <xdr:to>
      <xdr:col>3</xdr:col>
      <xdr:colOff>2326821</xdr:colOff>
      <xdr:row>48</xdr:row>
      <xdr:rowOff>1658190</xdr:rowOff>
    </xdr:to>
    <xdr:pic>
      <xdr:nvPicPr>
        <xdr:cNvPr id="24" name="Picture 23">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64678" y="62565643"/>
          <a:ext cx="2068286" cy="1599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21200</xdr:colOff>
      <xdr:row>49</xdr:row>
      <xdr:rowOff>18588</xdr:rowOff>
    </xdr:from>
    <xdr:to>
      <xdr:col>3</xdr:col>
      <xdr:colOff>2458815</xdr:colOff>
      <xdr:row>49</xdr:row>
      <xdr:rowOff>1275259</xdr:rowOff>
    </xdr:to>
    <xdr:pic>
      <xdr:nvPicPr>
        <xdr:cNvPr id="25" name="Picture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rot="16200000">
          <a:off x="6211147" y="63674105"/>
          <a:ext cx="1260481" cy="2428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54429</xdr:colOff>
      <xdr:row>50</xdr:row>
      <xdr:rowOff>27216</xdr:rowOff>
    </xdr:from>
    <xdr:to>
      <xdr:col>3</xdr:col>
      <xdr:colOff>2418261</xdr:colOff>
      <xdr:row>50</xdr:row>
      <xdr:rowOff>2231678</xdr:rowOff>
    </xdr:to>
    <xdr:pic>
      <xdr:nvPicPr>
        <xdr:cNvPr id="26" name="Picture 25">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660572" y="65586430"/>
          <a:ext cx="2367642" cy="2200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27215</xdr:colOff>
      <xdr:row>52</xdr:row>
      <xdr:rowOff>40822</xdr:rowOff>
    </xdr:from>
    <xdr:to>
      <xdr:col>3</xdr:col>
      <xdr:colOff>2435679</xdr:colOff>
      <xdr:row>52</xdr:row>
      <xdr:rowOff>2362347</xdr:rowOff>
    </xdr:to>
    <xdr:pic>
      <xdr:nvPicPr>
        <xdr:cNvPr id="27" name="Picture 26">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633358" y="67886036"/>
          <a:ext cx="2408464" cy="232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717175</xdr:colOff>
      <xdr:row>47</xdr:row>
      <xdr:rowOff>78442</xdr:rowOff>
    </xdr:from>
    <xdr:to>
      <xdr:col>3</xdr:col>
      <xdr:colOff>2020500</xdr:colOff>
      <xdr:row>47</xdr:row>
      <xdr:rowOff>1656902</xdr:rowOff>
    </xdr:to>
    <xdr:pic>
      <xdr:nvPicPr>
        <xdr:cNvPr id="32" name="Picture 31">
          <a:extLst>
            <a:ext uri="{FF2B5EF4-FFF2-40B4-BE49-F238E27FC236}">
              <a16:creationId xmlns:a16="http://schemas.microsoft.com/office/drawing/2014/main" xmlns="" id="{00000000-0008-0000-0000-000020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320116" y="62629677"/>
          <a:ext cx="1303325" cy="1591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615204</xdr:colOff>
      <xdr:row>62</xdr:row>
      <xdr:rowOff>104216</xdr:rowOff>
    </xdr:from>
    <xdr:to>
      <xdr:col>3</xdr:col>
      <xdr:colOff>1922482</xdr:colOff>
      <xdr:row>62</xdr:row>
      <xdr:rowOff>1426734</xdr:rowOff>
    </xdr:to>
    <xdr:pic>
      <xdr:nvPicPr>
        <xdr:cNvPr id="33" name="Picture 32" descr="imagesPCVUX25P.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25"/>
        <a:stretch>
          <a:fillRect/>
        </a:stretch>
      </xdr:blipFill>
      <xdr:spPr>
        <a:xfrm>
          <a:off x="6215904" y="123824441"/>
          <a:ext cx="1311088" cy="1311088"/>
        </a:xfrm>
        <a:prstGeom prst="rect">
          <a:avLst/>
        </a:prstGeom>
      </xdr:spPr>
    </xdr:pic>
    <xdr:clientData/>
  </xdr:twoCellAnchor>
  <xdr:twoCellAnchor>
    <xdr:from>
      <xdr:col>3</xdr:col>
      <xdr:colOff>466725</xdr:colOff>
      <xdr:row>58</xdr:row>
      <xdr:rowOff>104775</xdr:rowOff>
    </xdr:from>
    <xdr:to>
      <xdr:col>3</xdr:col>
      <xdr:colOff>1847850</xdr:colOff>
      <xdr:row>58</xdr:row>
      <xdr:rowOff>1447800</xdr:rowOff>
    </xdr:to>
    <xdr:sp macro="" textlink="">
      <xdr:nvSpPr>
        <xdr:cNvPr id="1078" name="Object 54" hidden="1">
          <a:extLst>
            <a:ext uri="{63B3BB69-23CF-44E3-9099-C40C66FF867C}">
              <a14:compatExt xmlns:a14="http://schemas.microsoft.com/office/drawing/2010/main"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704850</xdr:colOff>
      <xdr:row>59</xdr:row>
      <xdr:rowOff>95250</xdr:rowOff>
    </xdr:from>
    <xdr:to>
      <xdr:col>3</xdr:col>
      <xdr:colOff>1819275</xdr:colOff>
      <xdr:row>59</xdr:row>
      <xdr:rowOff>1190625</xdr:rowOff>
    </xdr:to>
    <xdr:sp macro="" textlink="">
      <xdr:nvSpPr>
        <xdr:cNvPr id="1080" name="Object 56" hidden="1">
          <a:extLst>
            <a:ext uri="{63B3BB69-23CF-44E3-9099-C40C66FF867C}">
              <a14:compatExt xmlns:a14="http://schemas.microsoft.com/office/drawing/2010/main"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68035</xdr:colOff>
      <xdr:row>36</xdr:row>
      <xdr:rowOff>95250</xdr:rowOff>
    </xdr:from>
    <xdr:to>
      <xdr:col>3</xdr:col>
      <xdr:colOff>2303475</xdr:colOff>
      <xdr:row>36</xdr:row>
      <xdr:rowOff>1772738</xdr:rowOff>
    </xdr:to>
    <xdr:pic>
      <xdr:nvPicPr>
        <xdr:cNvPr id="41" name="Picture 40">
          <a:extLst>
            <a:ext uri="{FF2B5EF4-FFF2-40B4-BE49-F238E27FC236}">
              <a16:creationId xmlns:a16="http://schemas.microsoft.com/office/drawing/2014/main" xmlns="" id="{00000000-0008-0000-0000-000029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674178" y="61830857"/>
          <a:ext cx="2248775" cy="167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94637</xdr:colOff>
      <xdr:row>39</xdr:row>
      <xdr:rowOff>32234</xdr:rowOff>
    </xdr:from>
    <xdr:to>
      <xdr:col>3</xdr:col>
      <xdr:colOff>2343627</xdr:colOff>
      <xdr:row>39</xdr:row>
      <xdr:rowOff>2060009</xdr:rowOff>
    </xdr:to>
    <xdr:pic>
      <xdr:nvPicPr>
        <xdr:cNvPr id="44" name="Picture 43">
          <a:extLst>
            <a:ext uri="{FF2B5EF4-FFF2-40B4-BE49-F238E27FC236}">
              <a16:creationId xmlns:a16="http://schemas.microsoft.com/office/drawing/2014/main" xmlns="" id="{00000000-0008-0000-0000-00002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695337" y="69145634"/>
          <a:ext cx="2235655" cy="202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122466</xdr:colOff>
      <xdr:row>37</xdr:row>
      <xdr:rowOff>129886</xdr:rowOff>
    </xdr:from>
    <xdr:to>
      <xdr:col>3</xdr:col>
      <xdr:colOff>2340857</xdr:colOff>
      <xdr:row>37</xdr:row>
      <xdr:rowOff>2683675</xdr:rowOff>
    </xdr:to>
    <xdr:pic>
      <xdr:nvPicPr>
        <xdr:cNvPr id="46" name="Picture 45">
          <a:extLst>
            <a:ext uri="{FF2B5EF4-FFF2-40B4-BE49-F238E27FC236}">
              <a16:creationId xmlns:a16="http://schemas.microsoft.com/office/drawing/2014/main" xmlns="" id="{00000000-0008-0000-0000-00002E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5733557" y="73455068"/>
          <a:ext cx="2210771" cy="254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88508</xdr:colOff>
      <xdr:row>34</xdr:row>
      <xdr:rowOff>394609</xdr:rowOff>
    </xdr:from>
    <xdr:to>
      <xdr:col>3</xdr:col>
      <xdr:colOff>2339772</xdr:colOff>
      <xdr:row>34</xdr:row>
      <xdr:rowOff>3065690</xdr:rowOff>
    </xdr:to>
    <xdr:pic>
      <xdr:nvPicPr>
        <xdr:cNvPr id="47" name="Picture 46">
          <a:extLst>
            <a:ext uri="{FF2B5EF4-FFF2-40B4-BE49-F238E27FC236}">
              <a16:creationId xmlns:a16="http://schemas.microsoft.com/office/drawing/2014/main" xmlns="" id="{00000000-0008-0000-0000-00002F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flipH="1">
          <a:off x="5953187" y="75329145"/>
          <a:ext cx="2243644" cy="268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200026</xdr:colOff>
      <xdr:row>40</xdr:row>
      <xdr:rowOff>50253</xdr:rowOff>
    </xdr:from>
    <xdr:to>
      <xdr:col>3</xdr:col>
      <xdr:colOff>2247900</xdr:colOff>
      <xdr:row>40</xdr:row>
      <xdr:rowOff>2173583</xdr:rowOff>
    </xdr:to>
    <xdr:pic>
      <xdr:nvPicPr>
        <xdr:cNvPr id="55" name="Picture 54">
          <a:extLst>
            <a:ext uri="{FF2B5EF4-FFF2-40B4-BE49-F238E27FC236}">
              <a16:creationId xmlns:a16="http://schemas.microsoft.com/office/drawing/2014/main" xmlns="" id="{00000000-0008-0000-0000-000037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5800726" y="74697678"/>
          <a:ext cx="2047874" cy="2123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106055</xdr:colOff>
      <xdr:row>41</xdr:row>
      <xdr:rowOff>54428</xdr:rowOff>
    </xdr:from>
    <xdr:to>
      <xdr:col>3</xdr:col>
      <xdr:colOff>2245371</xdr:colOff>
      <xdr:row>41</xdr:row>
      <xdr:rowOff>2196124</xdr:rowOff>
    </xdr:to>
    <xdr:pic>
      <xdr:nvPicPr>
        <xdr:cNvPr id="49" name="Picture 48" descr="Lautaret2">
          <a:extLst>
            <a:ext uri="{FF2B5EF4-FFF2-40B4-BE49-F238E27FC236}">
              <a16:creationId xmlns:a16="http://schemas.microsoft.com/office/drawing/2014/main" xmlns="" id="{00000000-0008-0000-0000-000031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5970734" y="91031785"/>
          <a:ext cx="2139316" cy="2141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44823</xdr:colOff>
      <xdr:row>29</xdr:row>
      <xdr:rowOff>100852</xdr:rowOff>
    </xdr:from>
    <xdr:to>
      <xdr:col>3</xdr:col>
      <xdr:colOff>2379681</xdr:colOff>
      <xdr:row>29</xdr:row>
      <xdr:rowOff>3407484</xdr:rowOff>
    </xdr:to>
    <xdr:pic>
      <xdr:nvPicPr>
        <xdr:cNvPr id="50" name="Picture 49">
          <a:extLst>
            <a:ext uri="{FF2B5EF4-FFF2-40B4-BE49-F238E27FC236}">
              <a16:creationId xmlns:a16="http://schemas.microsoft.com/office/drawing/2014/main" xmlns="" id="{00000000-0008-0000-0000-000032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647764" y="49653264"/>
          <a:ext cx="2348193" cy="3299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112059</xdr:colOff>
      <xdr:row>53</xdr:row>
      <xdr:rowOff>56030</xdr:rowOff>
    </xdr:from>
    <xdr:to>
      <xdr:col>3</xdr:col>
      <xdr:colOff>2364442</xdr:colOff>
      <xdr:row>53</xdr:row>
      <xdr:rowOff>2304019</xdr:rowOff>
    </xdr:to>
    <xdr:pic>
      <xdr:nvPicPr>
        <xdr:cNvPr id="52" name="Picture 51" descr="https://worktools.lv/image/cache/data/li/default/file-74-800x800_0.jpeg">
          <a:extLst>
            <a:ext uri="{FF2B5EF4-FFF2-40B4-BE49-F238E27FC236}">
              <a16:creationId xmlns:a16="http://schemas.microsoft.com/office/drawing/2014/main" xmlns="" id="{00000000-0008-0000-0000-000034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5715000" y="94869001"/>
          <a:ext cx="2252383" cy="2257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365091</xdr:colOff>
      <xdr:row>55</xdr:row>
      <xdr:rowOff>257114</xdr:rowOff>
    </xdr:from>
    <xdr:to>
      <xdr:col>3</xdr:col>
      <xdr:colOff>2056292</xdr:colOff>
      <xdr:row>55</xdr:row>
      <xdr:rowOff>1949824</xdr:rowOff>
    </xdr:to>
    <xdr:pic>
      <xdr:nvPicPr>
        <xdr:cNvPr id="54" name="Picture 53" descr="https://worktools.lv/image/cache/data/li/default/108-2-800x800_0.jpeg">
          <a:extLst>
            <a:ext uri="{FF2B5EF4-FFF2-40B4-BE49-F238E27FC236}">
              <a16:creationId xmlns:a16="http://schemas.microsoft.com/office/drawing/2014/main" xmlns="" id="{00000000-0008-0000-0000-0000360000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225767" y="122815849"/>
          <a:ext cx="1691201" cy="1692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190500</xdr:colOff>
      <xdr:row>51</xdr:row>
      <xdr:rowOff>190500</xdr:rowOff>
    </xdr:from>
    <xdr:to>
      <xdr:col>3</xdr:col>
      <xdr:colOff>2343744</xdr:colOff>
      <xdr:row>51</xdr:row>
      <xdr:rowOff>1844040</xdr:rowOff>
    </xdr:to>
    <xdr:pic>
      <xdr:nvPicPr>
        <xdr:cNvPr id="59" name="Picture 58">
          <a:extLst>
            <a:ext uri="{FF2B5EF4-FFF2-40B4-BE49-F238E27FC236}">
              <a16:creationId xmlns:a16="http://schemas.microsoft.com/office/drawing/2014/main" xmlns="" id="{00000000-0008-0000-0000-00003B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791200" y="92592525"/>
          <a:ext cx="2157054"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56</xdr:row>
      <xdr:rowOff>107454</xdr:rowOff>
    </xdr:from>
    <xdr:to>
      <xdr:col>3</xdr:col>
      <xdr:colOff>2148840</xdr:colOff>
      <xdr:row>56</xdr:row>
      <xdr:rowOff>2154555</xdr:rowOff>
    </xdr:to>
    <xdr:pic>
      <xdr:nvPicPr>
        <xdr:cNvPr id="60" name="Picture 59">
          <a:extLst>
            <a:ext uri="{FF2B5EF4-FFF2-40B4-BE49-F238E27FC236}">
              <a16:creationId xmlns:a16="http://schemas.microsoft.com/office/drawing/2014/main" xmlns="" id="{00000000-0008-0000-0000-00003C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029325" y="101996379"/>
          <a:ext cx="1724025" cy="2054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523875</xdr:colOff>
      <xdr:row>54</xdr:row>
      <xdr:rowOff>95250</xdr:rowOff>
    </xdr:from>
    <xdr:to>
      <xdr:col>3</xdr:col>
      <xdr:colOff>1981200</xdr:colOff>
      <xdr:row>54</xdr:row>
      <xdr:rowOff>2267630</xdr:rowOff>
    </xdr:to>
    <xdr:pic>
      <xdr:nvPicPr>
        <xdr:cNvPr id="62" name="Picture 61">
          <a:extLst>
            <a:ext uri="{FF2B5EF4-FFF2-40B4-BE49-F238E27FC236}">
              <a16:creationId xmlns:a16="http://schemas.microsoft.com/office/drawing/2014/main" xmlns="" id="{00000000-0008-0000-0000-00003E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124575" y="99583875"/>
          <a:ext cx="1457325" cy="2162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581026</xdr:colOff>
      <xdr:row>60</xdr:row>
      <xdr:rowOff>135520</xdr:rowOff>
    </xdr:from>
    <xdr:to>
      <xdr:col>3</xdr:col>
      <xdr:colOff>1811656</xdr:colOff>
      <xdr:row>60</xdr:row>
      <xdr:rowOff>2533650</xdr:rowOff>
    </xdr:to>
    <xdr:pic>
      <xdr:nvPicPr>
        <xdr:cNvPr id="69" name="Picture 68">
          <a:extLst>
            <a:ext uri="{FF2B5EF4-FFF2-40B4-BE49-F238E27FC236}">
              <a16:creationId xmlns:a16="http://schemas.microsoft.com/office/drawing/2014/main" xmlns="" id="{00000000-0008-0000-0000-000045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181726" y="119512345"/>
          <a:ext cx="1238250" cy="239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61</xdr:row>
      <xdr:rowOff>76978</xdr:rowOff>
    </xdr:from>
    <xdr:to>
      <xdr:col>3</xdr:col>
      <xdr:colOff>2385059</xdr:colOff>
      <xdr:row>61</xdr:row>
      <xdr:rowOff>1617345</xdr:rowOff>
    </xdr:to>
    <xdr:pic>
      <xdr:nvPicPr>
        <xdr:cNvPr id="70" name="Picture 69">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5734050" y="122082703"/>
          <a:ext cx="2247899" cy="1551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476250</xdr:colOff>
      <xdr:row>14</xdr:row>
      <xdr:rowOff>137931</xdr:rowOff>
    </xdr:from>
    <xdr:to>
      <xdr:col>3</xdr:col>
      <xdr:colOff>2192417</xdr:colOff>
      <xdr:row>14</xdr:row>
      <xdr:rowOff>2496255</xdr:rowOff>
    </xdr:to>
    <xdr:pic>
      <xdr:nvPicPr>
        <xdr:cNvPr id="56" name="Picture 55" descr="Cora melnā pagarināta veste - Apģērbu veikals КОКОS">
          <a:extLst>
            <a:ext uri="{FF2B5EF4-FFF2-40B4-BE49-F238E27FC236}">
              <a16:creationId xmlns:a16="http://schemas.microsoft.com/office/drawing/2014/main" xmlns="" id="{00000000-0008-0000-0000-00003800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072188" y="13282431"/>
          <a:ext cx="1706642" cy="2362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421822</xdr:colOff>
      <xdr:row>19</xdr:row>
      <xdr:rowOff>81643</xdr:rowOff>
    </xdr:from>
    <xdr:to>
      <xdr:col>3</xdr:col>
      <xdr:colOff>2060668</xdr:colOff>
      <xdr:row>19</xdr:row>
      <xdr:rowOff>2556123</xdr:rowOff>
    </xdr:to>
    <xdr:pic>
      <xdr:nvPicPr>
        <xdr:cNvPr id="58" name="Picture 57">
          <a:extLst>
            <a:ext uri="{FF2B5EF4-FFF2-40B4-BE49-F238E27FC236}">
              <a16:creationId xmlns:a16="http://schemas.microsoft.com/office/drawing/2014/main" xmlns="" id="{00000000-0008-0000-0000-00003A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027965" y="26656393"/>
          <a:ext cx="1638846" cy="247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230936</xdr:colOff>
      <xdr:row>22</xdr:row>
      <xdr:rowOff>86591</xdr:rowOff>
    </xdr:from>
    <xdr:to>
      <xdr:col>3</xdr:col>
      <xdr:colOff>2079221</xdr:colOff>
      <xdr:row>22</xdr:row>
      <xdr:rowOff>2688128</xdr:rowOff>
    </xdr:to>
    <xdr:pic>
      <xdr:nvPicPr>
        <xdr:cNvPr id="61" name="Picture 60" descr="Pirkt Blūzes un krekli polo krekls 210 - Cena: €11 | 500 medicīnas preces  no ASV un Eiropa">
          <a:extLst>
            <a:ext uri="{FF2B5EF4-FFF2-40B4-BE49-F238E27FC236}">
              <a16:creationId xmlns:a16="http://schemas.microsoft.com/office/drawing/2014/main" xmlns="" id="{00000000-0008-0000-0000-00003D000000}"/>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5842027" y="35138591"/>
          <a:ext cx="1855905" cy="259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340178</xdr:colOff>
      <xdr:row>30</xdr:row>
      <xdr:rowOff>204107</xdr:rowOff>
    </xdr:from>
    <xdr:to>
      <xdr:col>3</xdr:col>
      <xdr:colOff>2117816</xdr:colOff>
      <xdr:row>30</xdr:row>
      <xdr:rowOff>2420054</xdr:rowOff>
    </xdr:to>
    <xdr:pic>
      <xdr:nvPicPr>
        <xdr:cNvPr id="64" name="Picture 63" descr="https://www.watermelon.lv/cache/images/650_455_6565_product.jpg">
          <a:extLst>
            <a:ext uri="{FF2B5EF4-FFF2-40B4-BE49-F238E27FC236}">
              <a16:creationId xmlns:a16="http://schemas.microsoft.com/office/drawing/2014/main" xmlns="" id="{00000000-0008-0000-0000-000040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946321" y="59504036"/>
          <a:ext cx="1785258" cy="2212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311727</xdr:colOff>
      <xdr:row>31</xdr:row>
      <xdr:rowOff>86592</xdr:rowOff>
    </xdr:from>
    <xdr:to>
      <xdr:col>3</xdr:col>
      <xdr:colOff>2189364</xdr:colOff>
      <xdr:row>31</xdr:row>
      <xdr:rowOff>2419711</xdr:rowOff>
    </xdr:to>
    <xdr:pic>
      <xdr:nvPicPr>
        <xdr:cNvPr id="65" name="Picture 64" descr="Flīsa jaka, sieviešu, art.504 (dažādas krāsas) ― Prāna Ko">
          <a:extLst>
            <a:ext uri="{FF2B5EF4-FFF2-40B4-BE49-F238E27FC236}">
              <a16:creationId xmlns:a16="http://schemas.microsoft.com/office/drawing/2014/main" xmlns="" id="{00000000-0008-0000-0000-000041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922818" y="61999092"/>
          <a:ext cx="1873827" cy="2319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583145</xdr:colOff>
      <xdr:row>64</xdr:row>
      <xdr:rowOff>40822</xdr:rowOff>
    </xdr:from>
    <xdr:to>
      <xdr:col>3</xdr:col>
      <xdr:colOff>1924321</xdr:colOff>
      <xdr:row>64</xdr:row>
      <xdr:rowOff>1333501</xdr:rowOff>
    </xdr:to>
    <xdr:pic>
      <xdr:nvPicPr>
        <xdr:cNvPr id="73" name="Picture 72">
          <a:extLst>
            <a:ext uri="{FF2B5EF4-FFF2-40B4-BE49-F238E27FC236}">
              <a16:creationId xmlns:a16="http://schemas.microsoft.com/office/drawing/2014/main" xmlns="" id="{00000000-0008-0000-0000-000049000000}"/>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447824" y="127158751"/>
          <a:ext cx="1344986" cy="129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500148</xdr:colOff>
      <xdr:row>65</xdr:row>
      <xdr:rowOff>190500</xdr:rowOff>
    </xdr:from>
    <xdr:to>
      <xdr:col>3</xdr:col>
      <xdr:colOff>2035084</xdr:colOff>
      <xdr:row>65</xdr:row>
      <xdr:rowOff>552037</xdr:rowOff>
    </xdr:to>
    <xdr:pic>
      <xdr:nvPicPr>
        <xdr:cNvPr id="74" name="Picture 73">
          <a:extLst>
            <a:ext uri="{FF2B5EF4-FFF2-40B4-BE49-F238E27FC236}">
              <a16:creationId xmlns:a16="http://schemas.microsoft.com/office/drawing/2014/main" xmlns="" id="{00000000-0008-0000-0000-00004A000000}"/>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6364827" y="128696357"/>
          <a:ext cx="1527316" cy="37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466725</xdr:colOff>
      <xdr:row>58</xdr:row>
      <xdr:rowOff>104775</xdr:rowOff>
    </xdr:from>
    <xdr:to>
      <xdr:col>3</xdr:col>
      <xdr:colOff>1847850</xdr:colOff>
      <xdr:row>58</xdr:row>
      <xdr:rowOff>1447800</xdr:rowOff>
    </xdr:to>
    <xdr:pic>
      <xdr:nvPicPr>
        <xdr:cNvPr id="6" name="Picture 54">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6324600" y="117024150"/>
          <a:ext cx="138112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704850</xdr:colOff>
      <xdr:row>59</xdr:row>
      <xdr:rowOff>95250</xdr:rowOff>
    </xdr:from>
    <xdr:to>
      <xdr:col>3</xdr:col>
      <xdr:colOff>1819275</xdr:colOff>
      <xdr:row>59</xdr:row>
      <xdr:rowOff>1190625</xdr:rowOff>
    </xdr:to>
    <xdr:pic>
      <xdr:nvPicPr>
        <xdr:cNvPr id="28" name="Picture 56">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6562725" y="118729125"/>
          <a:ext cx="111442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312964</xdr:colOff>
      <xdr:row>12</xdr:row>
      <xdr:rowOff>13607</xdr:rowOff>
    </xdr:from>
    <xdr:to>
      <xdr:col>3</xdr:col>
      <xdr:colOff>2305118</xdr:colOff>
      <xdr:row>12</xdr:row>
      <xdr:rowOff>2551963</xdr:rowOff>
    </xdr:to>
    <xdr:pic>
      <xdr:nvPicPr>
        <xdr:cNvPr id="63" name="Picture 62">
          <a:extLst>
            <a:ext uri="{FF2B5EF4-FFF2-40B4-BE49-F238E27FC236}">
              <a16:creationId xmlns:a16="http://schemas.microsoft.com/office/drawing/2014/main" xmlns="" id="{00000000-0008-0000-0000-00003F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177643" y="7769678"/>
          <a:ext cx="1988344" cy="253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449035</xdr:colOff>
      <xdr:row>16</xdr:row>
      <xdr:rowOff>163286</xdr:rowOff>
    </xdr:from>
    <xdr:to>
      <xdr:col>3</xdr:col>
      <xdr:colOff>2076624</xdr:colOff>
      <xdr:row>16</xdr:row>
      <xdr:rowOff>2838382</xdr:rowOff>
    </xdr:to>
    <xdr:pic>
      <xdr:nvPicPr>
        <xdr:cNvPr id="66" name="Picture 65">
          <a:extLst>
            <a:ext uri="{FF2B5EF4-FFF2-40B4-BE49-F238E27FC236}">
              <a16:creationId xmlns:a16="http://schemas.microsoft.com/office/drawing/2014/main" xmlns="" id="{00000000-0008-0000-0000-000042000000}"/>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6313714" y="18342429"/>
          <a:ext cx="1623779" cy="267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356258</xdr:colOff>
      <xdr:row>43</xdr:row>
      <xdr:rowOff>400793</xdr:rowOff>
    </xdr:from>
    <xdr:to>
      <xdr:col>3</xdr:col>
      <xdr:colOff>2269353</xdr:colOff>
      <xdr:row>43</xdr:row>
      <xdr:rowOff>1808391</xdr:rowOff>
    </xdr:to>
    <xdr:pic>
      <xdr:nvPicPr>
        <xdr:cNvPr id="67" name="Picture 66">
          <a:extLst>
            <a:ext uri="{FF2B5EF4-FFF2-40B4-BE49-F238E27FC236}">
              <a16:creationId xmlns:a16="http://schemas.microsoft.com/office/drawing/2014/main" xmlns="" id="{00000000-0008-0000-0000-000043000000}"/>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6209803" y="90940248"/>
          <a:ext cx="1916905" cy="1403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45</xdr:row>
      <xdr:rowOff>215242</xdr:rowOff>
    </xdr:from>
    <xdr:ext cx="2128517" cy="1189695"/>
    <xdr:pic>
      <xdr:nvPicPr>
        <xdr:cNvPr id="68" name="Picture 67">
          <a:extLst>
            <a:ext uri="{FF2B5EF4-FFF2-40B4-BE49-F238E27FC236}">
              <a16:creationId xmlns:a16="http://schemas.microsoft.com/office/drawing/2014/main" xmlns="" id="{00000000-0008-0000-0000-000044000000}"/>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5743575" y="89969317"/>
          <a:ext cx="2128517" cy="11896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120764</xdr:colOff>
      <xdr:row>57</xdr:row>
      <xdr:rowOff>59531</xdr:rowOff>
    </xdr:from>
    <xdr:to>
      <xdr:col>3</xdr:col>
      <xdr:colOff>2397386</xdr:colOff>
      <xdr:row>57</xdr:row>
      <xdr:rowOff>2192178</xdr:rowOff>
    </xdr:to>
    <xdr:pic>
      <xdr:nvPicPr>
        <xdr:cNvPr id="71" name="Picture 70">
          <a:extLst>
            <a:ext uri="{FF2B5EF4-FFF2-40B4-BE49-F238E27FC236}">
              <a16:creationId xmlns:a16="http://schemas.microsoft.com/office/drawing/2014/main" xmlns="" id="{00000000-0008-0000-0000-00004700000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5985443" y="119094817"/>
          <a:ext cx="2276622" cy="211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465703</xdr:colOff>
      <xdr:row>11</xdr:row>
      <xdr:rowOff>367393</xdr:rowOff>
    </xdr:from>
    <xdr:to>
      <xdr:col>3</xdr:col>
      <xdr:colOff>1996712</xdr:colOff>
      <xdr:row>11</xdr:row>
      <xdr:rowOff>2303418</xdr:rowOff>
    </xdr:to>
    <xdr:pic>
      <xdr:nvPicPr>
        <xdr:cNvPr id="75" name="Picture 74">
          <a:extLst>
            <a:ext uri="{FF2B5EF4-FFF2-40B4-BE49-F238E27FC236}">
              <a16:creationId xmlns:a16="http://schemas.microsoft.com/office/drawing/2014/main" xmlns="" id="{00000000-0008-0000-0000-00004B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330382" y="8123464"/>
          <a:ext cx="1519579" cy="1932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88508</xdr:colOff>
      <xdr:row>35</xdr:row>
      <xdr:rowOff>394609</xdr:rowOff>
    </xdr:from>
    <xdr:ext cx="2251264" cy="2671081"/>
    <xdr:pic>
      <xdr:nvPicPr>
        <xdr:cNvPr id="76" name="Picture 75">
          <a:extLst>
            <a:ext uri="{FF2B5EF4-FFF2-40B4-BE49-F238E27FC236}">
              <a16:creationId xmlns:a16="http://schemas.microsoft.com/office/drawing/2014/main" xmlns="" id="{00000000-0008-0000-0000-00004C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flipH="1">
          <a:off x="5942053" y="75347700"/>
          <a:ext cx="2251264" cy="2671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122466</xdr:colOff>
      <xdr:row>38</xdr:row>
      <xdr:rowOff>129886</xdr:rowOff>
    </xdr:from>
    <xdr:ext cx="2218391" cy="2553789"/>
    <xdr:pic>
      <xdr:nvPicPr>
        <xdr:cNvPr id="77" name="Picture 76">
          <a:extLst>
            <a:ext uri="{FF2B5EF4-FFF2-40B4-BE49-F238E27FC236}">
              <a16:creationId xmlns:a16="http://schemas.microsoft.com/office/drawing/2014/main" xmlns="" id="{00000000-0008-0000-0000-00004D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5987145" y="84031529"/>
          <a:ext cx="2218391" cy="25537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6"/>
  <sheetViews>
    <sheetView tabSelected="1" zoomScaleNormal="100" workbookViewId="0">
      <pane ySplit="9" topLeftCell="A10" activePane="bottomLeft" state="frozen"/>
      <selection pane="bottomLeft" activeCell="A6" sqref="A6:O6"/>
    </sheetView>
  </sheetViews>
  <sheetFormatPr defaultColWidth="9.140625" defaultRowHeight="12.75" x14ac:dyDescent="0.2"/>
  <cols>
    <col min="1" max="1" width="6.28515625" style="55" customWidth="1"/>
    <col min="2" max="2" width="38.28515625" style="27" customWidth="1"/>
    <col min="3" max="3" width="43.28515625" style="55" customWidth="1"/>
    <col min="4" max="4" width="37" style="55" customWidth="1"/>
    <col min="5" max="5" width="10.85546875" style="55" customWidth="1"/>
    <col min="6" max="6" width="9.7109375" style="73" bestFit="1" customWidth="1"/>
    <col min="7" max="7" width="10.140625" style="15" bestFit="1" customWidth="1"/>
    <col min="8" max="8" width="10.140625" style="15" customWidth="1"/>
    <col min="9" max="9" width="13.85546875" style="15" customWidth="1"/>
    <col min="10" max="10" width="15.85546875" style="73" customWidth="1"/>
    <col min="11" max="11" width="12.85546875" style="15" customWidth="1"/>
    <col min="12" max="12" width="9.140625" style="15" customWidth="1"/>
    <col min="13" max="14" width="7" style="15" customWidth="1"/>
    <col min="15" max="15" width="7.28515625" style="15" customWidth="1"/>
    <col min="16" max="16" width="9.28515625" style="15" customWidth="1"/>
    <col min="17" max="17" width="29.85546875" style="13" customWidth="1"/>
    <col min="18" max="21" width="7.5703125" style="15" customWidth="1"/>
    <col min="22" max="22" width="9.140625" style="55" customWidth="1"/>
    <col min="23" max="16384" width="9.140625" style="55"/>
  </cols>
  <sheetData>
    <row r="1" spans="1:21" s="69" customFormat="1" ht="57.75" customHeight="1" x14ac:dyDescent="0.2">
      <c r="A1" s="158"/>
      <c r="B1" s="158"/>
      <c r="C1" s="158"/>
      <c r="D1" s="158"/>
      <c r="E1" s="158"/>
      <c r="F1" s="158"/>
      <c r="G1" s="158"/>
      <c r="H1" s="158"/>
      <c r="I1" s="158"/>
      <c r="J1" s="158"/>
      <c r="K1" s="158"/>
      <c r="L1" s="158"/>
      <c r="M1" s="158"/>
      <c r="N1" s="158"/>
      <c r="O1" s="158"/>
      <c r="P1" s="15"/>
      <c r="Q1" s="122"/>
      <c r="R1" s="15"/>
      <c r="S1" s="15"/>
      <c r="T1" s="15"/>
      <c r="U1" s="15"/>
    </row>
    <row r="2" spans="1:21" x14ac:dyDescent="0.2">
      <c r="A2" s="158" t="s">
        <v>83</v>
      </c>
      <c r="B2" s="158"/>
      <c r="C2" s="158"/>
      <c r="D2" s="158"/>
      <c r="E2" s="158"/>
      <c r="F2" s="158"/>
      <c r="G2" s="158"/>
      <c r="H2" s="158"/>
      <c r="I2" s="158"/>
      <c r="J2" s="158"/>
      <c r="K2" s="158"/>
      <c r="L2" s="158"/>
      <c r="M2" s="158"/>
      <c r="N2" s="158"/>
      <c r="O2" s="158"/>
      <c r="P2" s="18"/>
      <c r="Q2" s="122"/>
      <c r="R2" s="18"/>
      <c r="S2" s="18"/>
      <c r="T2" s="18"/>
      <c r="U2" s="18"/>
    </row>
    <row r="3" spans="1:21" ht="15.75" x14ac:dyDescent="0.25">
      <c r="A3" s="168" t="s">
        <v>165</v>
      </c>
      <c r="B3" s="168"/>
      <c r="C3" s="168"/>
      <c r="D3" s="168"/>
      <c r="E3" s="168"/>
      <c r="F3" s="168"/>
      <c r="G3" s="168"/>
      <c r="H3" s="168"/>
      <c r="I3" s="168"/>
      <c r="J3" s="168"/>
      <c r="K3" s="168"/>
      <c r="L3" s="168"/>
      <c r="M3" s="168"/>
      <c r="N3" s="168"/>
      <c r="O3" s="168"/>
      <c r="P3" s="28"/>
      <c r="Q3" s="123"/>
      <c r="R3" s="28"/>
      <c r="S3" s="28"/>
      <c r="T3" s="28"/>
      <c r="U3" s="28"/>
    </row>
    <row r="4" spans="1:21" ht="15" x14ac:dyDescent="0.2">
      <c r="A4" s="172" t="s">
        <v>269</v>
      </c>
      <c r="B4" s="172"/>
      <c r="C4" s="172"/>
      <c r="D4" s="172"/>
      <c r="E4" s="172"/>
      <c r="F4" s="172"/>
      <c r="G4" s="172"/>
      <c r="H4" s="172"/>
      <c r="I4" s="172"/>
      <c r="J4" s="172"/>
      <c r="K4" s="172"/>
      <c r="L4" s="172"/>
      <c r="M4" s="172"/>
      <c r="N4" s="172"/>
      <c r="O4" s="172"/>
      <c r="P4" s="29"/>
      <c r="Q4" s="129"/>
      <c r="R4" s="29"/>
      <c r="S4" s="29"/>
      <c r="T4" s="29"/>
      <c r="U4" s="29"/>
    </row>
    <row r="5" spans="1:21" s="156" customFormat="1" ht="15" x14ac:dyDescent="0.2">
      <c r="A5" s="157"/>
      <c r="B5" s="157"/>
      <c r="C5" s="157"/>
      <c r="D5" s="157"/>
      <c r="E5" s="157"/>
      <c r="F5" s="157"/>
      <c r="G5" s="157"/>
      <c r="H5" s="157"/>
      <c r="I5" s="157"/>
      <c r="J5" s="157"/>
      <c r="K5" s="157"/>
      <c r="L5" s="157"/>
      <c r="M5" s="157"/>
      <c r="N5" s="157"/>
      <c r="O5" s="157"/>
      <c r="P5" s="29"/>
      <c r="Q5" s="129"/>
      <c r="R5" s="29"/>
      <c r="S5" s="29"/>
      <c r="T5" s="29"/>
      <c r="U5" s="29"/>
    </row>
    <row r="6" spans="1:21" s="156" customFormat="1" ht="15" x14ac:dyDescent="0.25">
      <c r="A6" s="172" t="s">
        <v>271</v>
      </c>
      <c r="B6" s="182"/>
      <c r="C6" s="182"/>
      <c r="D6" s="182"/>
      <c r="E6" s="182"/>
      <c r="F6" s="182"/>
      <c r="G6" s="182"/>
      <c r="H6" s="182"/>
      <c r="I6" s="182"/>
      <c r="J6" s="182"/>
      <c r="K6" s="182"/>
      <c r="L6" s="182"/>
      <c r="M6" s="182"/>
      <c r="N6" s="182"/>
      <c r="O6" s="182"/>
      <c r="P6" s="29"/>
      <c r="Q6" s="129"/>
      <c r="R6" s="29"/>
      <c r="S6" s="29"/>
      <c r="T6" s="29"/>
      <c r="U6" s="29"/>
    </row>
    <row r="7" spans="1:21" s="156" customFormat="1" ht="15" x14ac:dyDescent="0.2">
      <c r="A7" s="157"/>
      <c r="B7" s="157"/>
      <c r="C7" s="157"/>
      <c r="D7" s="157"/>
      <c r="E7" s="157"/>
      <c r="F7" s="157"/>
      <c r="G7" s="157"/>
      <c r="H7" s="157"/>
      <c r="I7" s="157"/>
      <c r="J7" s="157"/>
      <c r="K7" s="157"/>
      <c r="L7" s="157"/>
      <c r="M7" s="157"/>
      <c r="N7" s="157"/>
      <c r="O7" s="157"/>
      <c r="P7" s="29"/>
      <c r="Q7" s="129"/>
      <c r="R7" s="29"/>
      <c r="S7" s="29"/>
      <c r="T7" s="29"/>
      <c r="U7" s="29"/>
    </row>
    <row r="8" spans="1:21" s="5" customFormat="1" ht="51" x14ac:dyDescent="0.25">
      <c r="A8" s="1" t="s">
        <v>14</v>
      </c>
      <c r="B8" s="2" t="s">
        <v>0</v>
      </c>
      <c r="C8" s="1" t="s">
        <v>15</v>
      </c>
      <c r="D8" s="1" t="s">
        <v>79</v>
      </c>
      <c r="E8" s="3" t="s">
        <v>16</v>
      </c>
      <c r="F8" s="70" t="s">
        <v>17</v>
      </c>
      <c r="G8" s="3" t="s">
        <v>18</v>
      </c>
      <c r="H8" s="3" t="s">
        <v>214</v>
      </c>
      <c r="I8" s="3" t="s">
        <v>20</v>
      </c>
      <c r="J8" s="70" t="s">
        <v>1</v>
      </c>
      <c r="K8" s="3" t="s">
        <v>21</v>
      </c>
      <c r="L8" s="3" t="s">
        <v>22</v>
      </c>
      <c r="M8" s="4" t="s">
        <v>23</v>
      </c>
      <c r="N8" s="61" t="s">
        <v>24</v>
      </c>
      <c r="O8" s="63" t="s">
        <v>153</v>
      </c>
    </row>
    <row r="9" spans="1:21" s="5" customFormat="1" ht="13.5" customHeight="1" x14ac:dyDescent="0.25">
      <c r="A9" s="170" t="s">
        <v>25</v>
      </c>
      <c r="B9" s="171"/>
      <c r="C9" s="171"/>
      <c r="D9" s="171"/>
      <c r="E9" s="171"/>
      <c r="F9" s="171"/>
      <c r="G9" s="171"/>
      <c r="H9" s="171"/>
      <c r="I9" s="171"/>
      <c r="J9" s="171"/>
      <c r="K9" s="171"/>
      <c r="L9" s="171"/>
      <c r="M9" s="171"/>
      <c r="N9" s="171"/>
      <c r="O9" s="64"/>
      <c r="Q9" s="122"/>
    </row>
    <row r="10" spans="1:21" s="58" customFormat="1" ht="219" customHeight="1" x14ac:dyDescent="0.25">
      <c r="A10" s="6">
        <v>1</v>
      </c>
      <c r="B10" s="7" t="s">
        <v>3</v>
      </c>
      <c r="C10" s="8" t="s">
        <v>232</v>
      </c>
      <c r="D10" s="8"/>
      <c r="E10" s="9" t="s">
        <v>2</v>
      </c>
      <c r="F10" s="76">
        <v>20</v>
      </c>
      <c r="G10" s="22"/>
      <c r="H10" s="10">
        <f t="shared" ref="H10:H59" si="0">ROUND(F10*G10,2)</f>
        <v>0</v>
      </c>
      <c r="I10" s="9" t="s">
        <v>221</v>
      </c>
      <c r="J10" s="56" t="s">
        <v>163</v>
      </c>
      <c r="K10" s="9" t="s">
        <v>146</v>
      </c>
      <c r="L10" s="9">
        <v>260</v>
      </c>
      <c r="M10" s="11" t="s">
        <v>26</v>
      </c>
      <c r="N10" s="62" t="s">
        <v>26</v>
      </c>
      <c r="O10" s="65" t="s">
        <v>156</v>
      </c>
      <c r="Q10" s="125"/>
    </row>
    <row r="11" spans="1:21" s="58" customFormat="1" ht="226.5" customHeight="1" x14ac:dyDescent="0.25">
      <c r="A11" s="6">
        <v>2</v>
      </c>
      <c r="B11" s="7" t="s">
        <v>4</v>
      </c>
      <c r="C11" s="57" t="s">
        <v>242</v>
      </c>
      <c r="D11" s="8"/>
      <c r="E11" s="9" t="s">
        <v>2</v>
      </c>
      <c r="F11" s="76">
        <v>10</v>
      </c>
      <c r="G11" s="22"/>
      <c r="H11" s="10">
        <f t="shared" si="0"/>
        <v>0</v>
      </c>
      <c r="I11" s="9" t="s">
        <v>221</v>
      </c>
      <c r="J11" s="56" t="s">
        <v>163</v>
      </c>
      <c r="K11" s="9" t="s">
        <v>146</v>
      </c>
      <c r="L11" s="9">
        <v>260</v>
      </c>
      <c r="M11" s="11" t="s">
        <v>26</v>
      </c>
      <c r="N11" s="62" t="s">
        <v>26</v>
      </c>
      <c r="O11" s="65" t="s">
        <v>156</v>
      </c>
      <c r="Q11" s="125"/>
    </row>
    <row r="12" spans="1:21" s="58" customFormat="1" ht="226.5" customHeight="1" x14ac:dyDescent="0.25">
      <c r="A12" s="6">
        <v>3</v>
      </c>
      <c r="B12" s="7" t="s">
        <v>219</v>
      </c>
      <c r="C12" s="8" t="s">
        <v>233</v>
      </c>
      <c r="D12" s="8"/>
      <c r="E12" s="9" t="s">
        <v>2</v>
      </c>
      <c r="F12" s="76">
        <v>10</v>
      </c>
      <c r="G12" s="22"/>
      <c r="H12" s="10">
        <f t="shared" si="0"/>
        <v>0</v>
      </c>
      <c r="I12" s="9" t="s">
        <v>221</v>
      </c>
      <c r="J12" s="56" t="s">
        <v>163</v>
      </c>
      <c r="K12" s="9" t="s">
        <v>146</v>
      </c>
      <c r="L12" s="9">
        <v>280</v>
      </c>
      <c r="M12" s="11" t="s">
        <v>26</v>
      </c>
      <c r="N12" s="62" t="s">
        <v>26</v>
      </c>
      <c r="O12" s="65" t="s">
        <v>156</v>
      </c>
      <c r="Q12" s="125"/>
    </row>
    <row r="13" spans="1:21" s="58" customFormat="1" ht="202.5" customHeight="1" x14ac:dyDescent="0.25">
      <c r="A13" s="6">
        <v>4</v>
      </c>
      <c r="B13" s="7" t="s">
        <v>197</v>
      </c>
      <c r="C13" s="108" t="s">
        <v>230</v>
      </c>
      <c r="D13" s="8"/>
      <c r="E13" s="9" t="s">
        <v>2</v>
      </c>
      <c r="F13" s="76">
        <v>5</v>
      </c>
      <c r="G13" s="22"/>
      <c r="H13" s="10">
        <f t="shared" si="0"/>
        <v>0</v>
      </c>
      <c r="I13" s="109" t="s">
        <v>198</v>
      </c>
      <c r="J13" s="109" t="s">
        <v>161</v>
      </c>
      <c r="K13" s="109" t="s">
        <v>229</v>
      </c>
      <c r="L13" s="109" t="s">
        <v>199</v>
      </c>
      <c r="M13" s="11" t="s">
        <v>26</v>
      </c>
      <c r="N13" s="62" t="s">
        <v>26</v>
      </c>
      <c r="O13" s="65" t="s">
        <v>156</v>
      </c>
      <c r="Q13" s="125"/>
    </row>
    <row r="14" spans="1:21" s="58" customFormat="1" ht="222" customHeight="1" x14ac:dyDescent="0.25">
      <c r="A14" s="6">
        <v>5</v>
      </c>
      <c r="B14" s="7" t="s">
        <v>5</v>
      </c>
      <c r="C14" s="8" t="s">
        <v>234</v>
      </c>
      <c r="D14" s="8"/>
      <c r="E14" s="9" t="s">
        <v>2</v>
      </c>
      <c r="F14" s="76">
        <v>20</v>
      </c>
      <c r="G14" s="22"/>
      <c r="H14" s="10">
        <f t="shared" si="0"/>
        <v>0</v>
      </c>
      <c r="I14" s="9" t="s">
        <v>221</v>
      </c>
      <c r="J14" s="56" t="s">
        <v>163</v>
      </c>
      <c r="K14" s="9" t="s">
        <v>146</v>
      </c>
      <c r="L14" s="9">
        <v>260</v>
      </c>
      <c r="M14" s="11" t="s">
        <v>26</v>
      </c>
      <c r="N14" s="62" t="s">
        <v>26</v>
      </c>
      <c r="O14" s="65" t="s">
        <v>156</v>
      </c>
      <c r="Q14" s="125"/>
    </row>
    <row r="15" spans="1:21" s="58" customFormat="1" ht="200.25" customHeight="1" x14ac:dyDescent="0.25">
      <c r="A15" s="6">
        <v>6</v>
      </c>
      <c r="B15" s="7" t="s">
        <v>12</v>
      </c>
      <c r="C15" s="8" t="s">
        <v>181</v>
      </c>
      <c r="D15" s="8"/>
      <c r="E15" s="9" t="s">
        <v>2</v>
      </c>
      <c r="F15" s="76">
        <v>50</v>
      </c>
      <c r="G15" s="22"/>
      <c r="H15" s="10">
        <f t="shared" si="0"/>
        <v>0</v>
      </c>
      <c r="I15" s="9" t="s">
        <v>168</v>
      </c>
      <c r="J15" s="56" t="s">
        <v>162</v>
      </c>
      <c r="K15" s="9" t="s">
        <v>167</v>
      </c>
      <c r="L15" s="9">
        <v>145</v>
      </c>
      <c r="M15" s="11" t="s">
        <v>26</v>
      </c>
      <c r="N15" s="62" t="s">
        <v>26</v>
      </c>
      <c r="O15" s="65" t="s">
        <v>156</v>
      </c>
      <c r="Q15" s="126"/>
    </row>
    <row r="16" spans="1:21" s="58" customFormat="1" ht="195.75" customHeight="1" x14ac:dyDescent="0.25">
      <c r="A16" s="6">
        <v>7</v>
      </c>
      <c r="B16" s="7" t="s">
        <v>145</v>
      </c>
      <c r="C16" s="57" t="s">
        <v>231</v>
      </c>
      <c r="D16" s="8"/>
      <c r="E16" s="9" t="s">
        <v>2</v>
      </c>
      <c r="F16" s="76">
        <v>30</v>
      </c>
      <c r="G16" s="22"/>
      <c r="H16" s="10">
        <f t="shared" si="0"/>
        <v>0</v>
      </c>
      <c r="I16" s="56" t="s">
        <v>200</v>
      </c>
      <c r="J16" s="56" t="s">
        <v>163</v>
      </c>
      <c r="K16" s="9" t="s">
        <v>157</v>
      </c>
      <c r="L16" s="9">
        <v>245</v>
      </c>
      <c r="M16" s="11" t="s">
        <v>26</v>
      </c>
      <c r="N16" s="62" t="s">
        <v>26</v>
      </c>
      <c r="O16" s="65" t="s">
        <v>156</v>
      </c>
      <c r="Q16" s="125"/>
    </row>
    <row r="17" spans="1:17" s="58" customFormat="1" ht="229.5" customHeight="1" x14ac:dyDescent="0.25">
      <c r="A17" s="6">
        <v>8</v>
      </c>
      <c r="B17" s="7" t="s">
        <v>63</v>
      </c>
      <c r="C17" s="57" t="s">
        <v>235</v>
      </c>
      <c r="D17" s="8"/>
      <c r="E17" s="9" t="s">
        <v>2</v>
      </c>
      <c r="F17" s="76">
        <v>50</v>
      </c>
      <c r="G17" s="22"/>
      <c r="H17" s="10">
        <f t="shared" si="0"/>
        <v>0</v>
      </c>
      <c r="I17" s="121" t="s">
        <v>180</v>
      </c>
      <c r="J17" s="56" t="s">
        <v>161</v>
      </c>
      <c r="K17" s="9" t="s">
        <v>175</v>
      </c>
      <c r="L17" s="9">
        <v>210</v>
      </c>
      <c r="M17" s="11" t="s">
        <v>26</v>
      </c>
      <c r="N17" s="62" t="s">
        <v>26</v>
      </c>
      <c r="O17" s="65" t="s">
        <v>156</v>
      </c>
      <c r="Q17" s="128"/>
    </row>
    <row r="18" spans="1:17" s="58" customFormat="1" ht="230.25" customHeight="1" x14ac:dyDescent="0.25">
      <c r="A18" s="6">
        <v>9</v>
      </c>
      <c r="B18" s="7" t="s">
        <v>62</v>
      </c>
      <c r="C18" s="57" t="s">
        <v>236</v>
      </c>
      <c r="D18" s="8"/>
      <c r="E18" s="9" t="s">
        <v>2</v>
      </c>
      <c r="F18" s="76">
        <v>10</v>
      </c>
      <c r="G18" s="22"/>
      <c r="H18" s="10">
        <f t="shared" si="0"/>
        <v>0</v>
      </c>
      <c r="I18" s="9" t="s">
        <v>61</v>
      </c>
      <c r="J18" s="56" t="s">
        <v>163</v>
      </c>
      <c r="K18" s="9" t="s">
        <v>147</v>
      </c>
      <c r="L18" s="9" t="s">
        <v>26</v>
      </c>
      <c r="M18" s="11" t="s">
        <v>26</v>
      </c>
      <c r="N18" s="62" t="s">
        <v>26</v>
      </c>
      <c r="O18" s="65" t="s">
        <v>156</v>
      </c>
      <c r="Q18" s="124"/>
    </row>
    <row r="19" spans="1:17" s="58" customFormat="1" ht="201.75" customHeight="1" x14ac:dyDescent="0.25">
      <c r="A19" s="6">
        <v>10</v>
      </c>
      <c r="B19" s="7" t="s">
        <v>169</v>
      </c>
      <c r="C19" s="57" t="s">
        <v>222</v>
      </c>
      <c r="D19" s="8"/>
      <c r="E19" s="9" t="s">
        <v>2</v>
      </c>
      <c r="F19" s="76">
        <v>50</v>
      </c>
      <c r="G19" s="22"/>
      <c r="H19" s="10">
        <f t="shared" si="0"/>
        <v>0</v>
      </c>
      <c r="I19" s="9" t="s">
        <v>239</v>
      </c>
      <c r="J19" s="56" t="s">
        <v>163</v>
      </c>
      <c r="K19" s="9" t="s">
        <v>177</v>
      </c>
      <c r="L19" s="9">
        <v>150</v>
      </c>
      <c r="M19" s="110" t="s">
        <v>188</v>
      </c>
      <c r="N19" s="111" t="s">
        <v>28</v>
      </c>
      <c r="O19" s="65" t="s">
        <v>215</v>
      </c>
      <c r="Q19" s="124"/>
    </row>
    <row r="20" spans="1:17" s="58" customFormat="1" ht="201.75" customHeight="1" x14ac:dyDescent="0.25">
      <c r="A20" s="6">
        <v>11</v>
      </c>
      <c r="B20" s="7" t="s">
        <v>170</v>
      </c>
      <c r="C20" s="8" t="s">
        <v>223</v>
      </c>
      <c r="D20" s="8"/>
      <c r="E20" s="9" t="s">
        <v>2</v>
      </c>
      <c r="F20" s="76">
        <v>50</v>
      </c>
      <c r="G20" s="22"/>
      <c r="H20" s="10">
        <f t="shared" ref="H20" si="1">ROUND(F20*G20,2)</f>
        <v>0</v>
      </c>
      <c r="I20" s="9" t="s">
        <v>239</v>
      </c>
      <c r="J20" s="56" t="s">
        <v>161</v>
      </c>
      <c r="K20" s="9" t="s">
        <v>177</v>
      </c>
      <c r="L20" s="9">
        <v>150</v>
      </c>
      <c r="M20" s="110" t="s">
        <v>188</v>
      </c>
      <c r="N20" s="111" t="s">
        <v>28</v>
      </c>
      <c r="O20" s="65" t="s">
        <v>215</v>
      </c>
      <c r="Q20" s="124"/>
    </row>
    <row r="21" spans="1:17" s="58" customFormat="1" ht="228.75" customHeight="1" x14ac:dyDescent="0.25">
      <c r="A21" s="6">
        <v>12</v>
      </c>
      <c r="B21" s="7" t="s">
        <v>65</v>
      </c>
      <c r="C21" s="82" t="s">
        <v>224</v>
      </c>
      <c r="D21" s="8"/>
      <c r="E21" s="9" t="s">
        <v>2</v>
      </c>
      <c r="F21" s="76">
        <v>10</v>
      </c>
      <c r="G21" s="22"/>
      <c r="H21" s="10">
        <f t="shared" si="0"/>
        <v>0</v>
      </c>
      <c r="I21" s="9" t="s">
        <v>64</v>
      </c>
      <c r="J21" s="56" t="s">
        <v>162</v>
      </c>
      <c r="K21" s="9" t="s">
        <v>177</v>
      </c>
      <c r="L21" s="9">
        <v>150</v>
      </c>
      <c r="M21" s="110" t="s">
        <v>188</v>
      </c>
      <c r="N21" s="111" t="s">
        <v>28</v>
      </c>
      <c r="O21" s="65" t="s">
        <v>215</v>
      </c>
      <c r="Q21" s="124"/>
    </row>
    <row r="22" spans="1:17" s="58" customFormat="1" ht="235.5" customHeight="1" x14ac:dyDescent="0.25">
      <c r="A22" s="6">
        <v>13</v>
      </c>
      <c r="B22" s="7" t="s">
        <v>171</v>
      </c>
      <c r="C22" s="8" t="s">
        <v>183</v>
      </c>
      <c r="D22" s="8"/>
      <c r="E22" s="9" t="s">
        <v>2</v>
      </c>
      <c r="F22" s="76">
        <v>30</v>
      </c>
      <c r="G22" s="22"/>
      <c r="H22" s="10">
        <f t="shared" si="0"/>
        <v>0</v>
      </c>
      <c r="I22" s="9" t="s">
        <v>59</v>
      </c>
      <c r="J22" s="56" t="s">
        <v>162</v>
      </c>
      <c r="K22" s="9" t="s">
        <v>177</v>
      </c>
      <c r="L22" s="121">
        <v>200</v>
      </c>
      <c r="M22" s="110" t="s">
        <v>188</v>
      </c>
      <c r="N22" s="111" t="s">
        <v>28</v>
      </c>
      <c r="O22" s="65" t="s">
        <v>215</v>
      </c>
      <c r="Q22" s="124"/>
    </row>
    <row r="23" spans="1:17" s="58" customFormat="1" ht="235.5" customHeight="1" x14ac:dyDescent="0.25">
      <c r="A23" s="6">
        <v>14</v>
      </c>
      <c r="B23" s="7" t="s">
        <v>172</v>
      </c>
      <c r="C23" s="8" t="s">
        <v>184</v>
      </c>
      <c r="D23" s="8"/>
      <c r="E23" s="9" t="s">
        <v>2</v>
      </c>
      <c r="F23" s="76">
        <v>20</v>
      </c>
      <c r="G23" s="22"/>
      <c r="H23" s="10">
        <f t="shared" ref="H23" si="2">ROUND(F23*G23,2)</f>
        <v>0</v>
      </c>
      <c r="I23" s="9" t="s">
        <v>59</v>
      </c>
      <c r="J23" s="56" t="s">
        <v>162</v>
      </c>
      <c r="K23" s="9" t="s">
        <v>177</v>
      </c>
      <c r="L23" s="121">
        <v>200</v>
      </c>
      <c r="M23" s="110" t="s">
        <v>188</v>
      </c>
      <c r="N23" s="111" t="s">
        <v>28</v>
      </c>
      <c r="O23" s="65" t="s">
        <v>215</v>
      </c>
      <c r="Q23" s="126"/>
    </row>
    <row r="24" spans="1:17" s="58" customFormat="1" ht="272.25" customHeight="1" x14ac:dyDescent="0.25">
      <c r="A24" s="6">
        <v>15</v>
      </c>
      <c r="B24" s="7" t="s">
        <v>66</v>
      </c>
      <c r="C24" s="8" t="s">
        <v>176</v>
      </c>
      <c r="D24" s="8"/>
      <c r="E24" s="9" t="s">
        <v>2</v>
      </c>
      <c r="F24" s="76">
        <v>10</v>
      </c>
      <c r="G24" s="22"/>
      <c r="H24" s="10">
        <f t="shared" si="0"/>
        <v>0</v>
      </c>
      <c r="I24" s="9" t="s">
        <v>59</v>
      </c>
      <c r="J24" s="56" t="s">
        <v>163</v>
      </c>
      <c r="K24" s="9" t="s">
        <v>177</v>
      </c>
      <c r="L24" s="9">
        <v>180</v>
      </c>
      <c r="M24" s="110" t="s">
        <v>188</v>
      </c>
      <c r="N24" s="111" t="s">
        <v>28</v>
      </c>
      <c r="O24" s="65" t="s">
        <v>215</v>
      </c>
      <c r="Q24" s="124"/>
    </row>
    <row r="25" spans="1:17" s="58" customFormat="1" ht="206.25" customHeight="1" x14ac:dyDescent="0.25">
      <c r="A25" s="6">
        <v>16</v>
      </c>
      <c r="B25" s="7" t="s">
        <v>6</v>
      </c>
      <c r="C25" s="8" t="s">
        <v>166</v>
      </c>
      <c r="D25" s="8"/>
      <c r="E25" s="9" t="s">
        <v>2</v>
      </c>
      <c r="F25" s="76">
        <v>20</v>
      </c>
      <c r="G25" s="22"/>
      <c r="H25" s="10">
        <f t="shared" si="0"/>
        <v>0</v>
      </c>
      <c r="I25" s="9" t="s">
        <v>221</v>
      </c>
      <c r="J25" s="56" t="s">
        <v>60</v>
      </c>
      <c r="K25" s="9" t="s">
        <v>149</v>
      </c>
      <c r="L25" s="9">
        <v>260</v>
      </c>
      <c r="M25" s="11" t="s">
        <v>26</v>
      </c>
      <c r="N25" s="62" t="s">
        <v>26</v>
      </c>
      <c r="O25" s="65" t="s">
        <v>156</v>
      </c>
      <c r="Q25" s="124"/>
    </row>
    <row r="26" spans="1:17" s="58" customFormat="1" ht="210" customHeight="1" x14ac:dyDescent="0.25">
      <c r="A26" s="6">
        <v>17</v>
      </c>
      <c r="B26" s="7" t="s">
        <v>13</v>
      </c>
      <c r="C26" s="57" t="s">
        <v>243</v>
      </c>
      <c r="D26" s="8"/>
      <c r="E26" s="9" t="s">
        <v>2</v>
      </c>
      <c r="F26" s="76">
        <v>10</v>
      </c>
      <c r="G26" s="22"/>
      <c r="H26" s="10">
        <f t="shared" si="0"/>
        <v>0</v>
      </c>
      <c r="I26" s="9" t="s">
        <v>221</v>
      </c>
      <c r="J26" s="56" t="s">
        <v>60</v>
      </c>
      <c r="K26" s="9" t="s">
        <v>149</v>
      </c>
      <c r="L26" s="9">
        <v>260</v>
      </c>
      <c r="M26" s="11" t="s">
        <v>26</v>
      </c>
      <c r="N26" s="62" t="s">
        <v>26</v>
      </c>
      <c r="O26" s="65" t="s">
        <v>156</v>
      </c>
      <c r="Q26" s="125"/>
    </row>
    <row r="27" spans="1:17" s="58" customFormat="1" ht="242.25" customHeight="1" x14ac:dyDescent="0.25">
      <c r="A27" s="6">
        <v>18</v>
      </c>
      <c r="B27" s="7" t="s">
        <v>67</v>
      </c>
      <c r="C27" s="8" t="s">
        <v>225</v>
      </c>
      <c r="D27" s="8"/>
      <c r="E27" s="9" t="s">
        <v>2</v>
      </c>
      <c r="F27" s="76">
        <v>20</v>
      </c>
      <c r="G27" s="22"/>
      <c r="H27" s="10">
        <f t="shared" si="0"/>
        <v>0</v>
      </c>
      <c r="I27" s="9" t="s">
        <v>221</v>
      </c>
      <c r="J27" s="56" t="s">
        <v>60</v>
      </c>
      <c r="K27" s="9" t="s">
        <v>149</v>
      </c>
      <c r="L27" s="9">
        <v>260</v>
      </c>
      <c r="M27" s="11" t="s">
        <v>26</v>
      </c>
      <c r="N27" s="62" t="s">
        <v>26</v>
      </c>
      <c r="O27" s="65" t="s">
        <v>156</v>
      </c>
      <c r="Q27" s="124"/>
    </row>
    <row r="28" spans="1:17" s="58" customFormat="1" ht="236.25" customHeight="1" x14ac:dyDescent="0.25">
      <c r="A28" s="6">
        <v>19</v>
      </c>
      <c r="B28" s="7" t="s">
        <v>68</v>
      </c>
      <c r="C28" s="57" t="s">
        <v>244</v>
      </c>
      <c r="D28" s="8"/>
      <c r="E28" s="9" t="s">
        <v>2</v>
      </c>
      <c r="F28" s="76">
        <v>10</v>
      </c>
      <c r="G28" s="22"/>
      <c r="H28" s="10">
        <f t="shared" si="0"/>
        <v>0</v>
      </c>
      <c r="I28" s="9" t="s">
        <v>221</v>
      </c>
      <c r="J28" s="56" t="s">
        <v>60</v>
      </c>
      <c r="K28" s="9" t="s">
        <v>149</v>
      </c>
      <c r="L28" s="9">
        <v>260</v>
      </c>
      <c r="M28" s="11" t="s">
        <v>26</v>
      </c>
      <c r="N28" s="62" t="s">
        <v>26</v>
      </c>
      <c r="O28" s="65" t="s">
        <v>156</v>
      </c>
      <c r="Q28" s="124"/>
    </row>
    <row r="29" spans="1:17" s="58" customFormat="1" ht="234" customHeight="1" x14ac:dyDescent="0.25">
      <c r="A29" s="6">
        <v>20</v>
      </c>
      <c r="B29" s="23" t="s">
        <v>69</v>
      </c>
      <c r="C29" s="8" t="s">
        <v>240</v>
      </c>
      <c r="D29" s="8"/>
      <c r="E29" s="9" t="s">
        <v>2</v>
      </c>
      <c r="F29" s="76">
        <v>50</v>
      </c>
      <c r="G29" s="22"/>
      <c r="H29" s="10">
        <f t="shared" si="0"/>
        <v>0</v>
      </c>
      <c r="I29" s="9" t="s">
        <v>221</v>
      </c>
      <c r="J29" s="56" t="s">
        <v>161</v>
      </c>
      <c r="K29" s="9" t="s">
        <v>70</v>
      </c>
      <c r="L29" s="9">
        <v>145</v>
      </c>
      <c r="M29" s="11" t="s">
        <v>27</v>
      </c>
      <c r="N29" s="62" t="s">
        <v>28</v>
      </c>
      <c r="O29" s="65" t="s">
        <v>156</v>
      </c>
      <c r="Q29" s="124"/>
    </row>
    <row r="30" spans="1:17" s="58" customFormat="1" ht="273" customHeight="1" x14ac:dyDescent="0.25">
      <c r="A30" s="6">
        <v>21</v>
      </c>
      <c r="B30" s="23" t="s">
        <v>136</v>
      </c>
      <c r="C30" s="12" t="s">
        <v>226</v>
      </c>
      <c r="D30" s="12"/>
      <c r="E30" s="9" t="s">
        <v>2</v>
      </c>
      <c r="F30" s="76">
        <v>10</v>
      </c>
      <c r="G30" s="22"/>
      <c r="H30" s="10">
        <f t="shared" ref="H30" si="3">ROUND(F30*G30,2)</f>
        <v>0</v>
      </c>
      <c r="I30" s="9" t="s">
        <v>61</v>
      </c>
      <c r="J30" s="56" t="s">
        <v>163</v>
      </c>
      <c r="K30" s="8" t="s">
        <v>178</v>
      </c>
      <c r="L30" s="9">
        <v>320</v>
      </c>
      <c r="M30" s="11" t="s">
        <v>26</v>
      </c>
      <c r="N30" s="62" t="s">
        <v>26</v>
      </c>
      <c r="O30" s="65" t="s">
        <v>156</v>
      </c>
      <c r="Q30" s="124"/>
    </row>
    <row r="31" spans="1:17" s="58" customFormat="1" ht="204" customHeight="1" x14ac:dyDescent="0.25">
      <c r="A31" s="6">
        <v>22</v>
      </c>
      <c r="B31" s="85" t="s">
        <v>186</v>
      </c>
      <c r="C31" s="26" t="s">
        <v>227</v>
      </c>
      <c r="D31" s="26"/>
      <c r="E31" s="25" t="s">
        <v>2</v>
      </c>
      <c r="F31" s="76">
        <v>20</v>
      </c>
      <c r="G31" s="22"/>
      <c r="H31" s="10">
        <f t="shared" ref="H31" si="4">ROUND(F31*G31,2)</f>
        <v>0</v>
      </c>
      <c r="I31" s="9" t="s">
        <v>61</v>
      </c>
      <c r="J31" s="56" t="s">
        <v>163</v>
      </c>
      <c r="K31" s="8" t="s">
        <v>185</v>
      </c>
      <c r="L31" s="9">
        <v>300</v>
      </c>
      <c r="M31" s="11" t="s">
        <v>26</v>
      </c>
      <c r="N31" s="62" t="s">
        <v>26</v>
      </c>
      <c r="O31" s="65" t="s">
        <v>156</v>
      </c>
      <c r="Q31" s="126"/>
    </row>
    <row r="32" spans="1:17" s="58" customFormat="1" ht="204.75" customHeight="1" x14ac:dyDescent="0.25">
      <c r="A32" s="6">
        <v>23</v>
      </c>
      <c r="B32" s="23" t="s">
        <v>187</v>
      </c>
      <c r="C32" s="26" t="s">
        <v>227</v>
      </c>
      <c r="D32"/>
      <c r="E32" s="9" t="s">
        <v>2</v>
      </c>
      <c r="F32" s="76">
        <v>20</v>
      </c>
      <c r="G32" s="22"/>
      <c r="H32" s="10">
        <f t="shared" ref="H32" si="5">ROUND(F32*G32,2)</f>
        <v>0</v>
      </c>
      <c r="I32" s="9" t="s">
        <v>61</v>
      </c>
      <c r="J32" s="56" t="s">
        <v>161</v>
      </c>
      <c r="K32" s="8" t="s">
        <v>185</v>
      </c>
      <c r="L32" s="9">
        <v>300</v>
      </c>
      <c r="M32" s="11" t="s">
        <v>26</v>
      </c>
      <c r="N32" s="62" t="s">
        <v>26</v>
      </c>
      <c r="O32" s="65" t="s">
        <v>156</v>
      </c>
      <c r="Q32" s="126"/>
    </row>
    <row r="33" spans="1:17" s="58" customFormat="1" ht="237.75" customHeight="1" x14ac:dyDescent="0.25">
      <c r="A33" s="6">
        <v>24</v>
      </c>
      <c r="B33" s="7" t="s">
        <v>7</v>
      </c>
      <c r="C33" s="66" t="s">
        <v>266</v>
      </c>
      <c r="D33" s="12"/>
      <c r="E33" s="9" t="s">
        <v>2</v>
      </c>
      <c r="F33" s="76">
        <v>5</v>
      </c>
      <c r="G33" s="22"/>
      <c r="H33" s="10">
        <f t="shared" si="0"/>
        <v>0</v>
      </c>
      <c r="I33" s="9" t="s">
        <v>61</v>
      </c>
      <c r="J33" s="56" t="s">
        <v>163</v>
      </c>
      <c r="K33" s="9" t="s">
        <v>148</v>
      </c>
      <c r="L33" s="9" t="s">
        <v>26</v>
      </c>
      <c r="M33" s="11" t="s">
        <v>26</v>
      </c>
      <c r="N33" s="62" t="s">
        <v>26</v>
      </c>
      <c r="O33" s="65" t="s">
        <v>201</v>
      </c>
      <c r="Q33" s="124"/>
    </row>
    <row r="34" spans="1:17" s="58" customFormat="1" ht="357.75" customHeight="1" x14ac:dyDescent="0.25">
      <c r="A34" s="6">
        <v>25</v>
      </c>
      <c r="B34" s="24" t="s">
        <v>71</v>
      </c>
      <c r="C34" s="67" t="s">
        <v>247</v>
      </c>
      <c r="D34" s="26"/>
      <c r="E34" s="25" t="s">
        <v>2</v>
      </c>
      <c r="F34" s="76">
        <v>5</v>
      </c>
      <c r="G34" s="22"/>
      <c r="H34" s="10">
        <f t="shared" si="0"/>
        <v>0</v>
      </c>
      <c r="I34" s="9" t="s">
        <v>154</v>
      </c>
      <c r="J34" s="56" t="s">
        <v>163</v>
      </c>
      <c r="K34" s="9" t="s">
        <v>150</v>
      </c>
      <c r="L34" s="9" t="s">
        <v>26</v>
      </c>
      <c r="M34" s="11" t="s">
        <v>26</v>
      </c>
      <c r="N34" s="62" t="s">
        <v>26</v>
      </c>
      <c r="O34" s="65" t="s">
        <v>201</v>
      </c>
      <c r="Q34" s="124"/>
    </row>
    <row r="35" spans="1:17" s="58" customFormat="1" ht="264" customHeight="1" x14ac:dyDescent="0.25">
      <c r="A35" s="6">
        <v>26</v>
      </c>
      <c r="B35" s="24" t="s">
        <v>246</v>
      </c>
      <c r="C35" s="67" t="s">
        <v>264</v>
      </c>
      <c r="D35" s="48"/>
      <c r="E35" s="25" t="s">
        <v>2</v>
      </c>
      <c r="F35" s="76">
        <v>8</v>
      </c>
      <c r="G35" s="22"/>
      <c r="H35" s="10">
        <f t="shared" si="0"/>
        <v>0</v>
      </c>
      <c r="I35" s="9" t="s">
        <v>221</v>
      </c>
      <c r="J35" s="56" t="s">
        <v>60</v>
      </c>
      <c r="K35" s="9" t="s">
        <v>128</v>
      </c>
      <c r="L35" s="9" t="s">
        <v>26</v>
      </c>
      <c r="M35" s="11" t="s">
        <v>26</v>
      </c>
      <c r="N35" s="62" t="s">
        <v>26</v>
      </c>
      <c r="O35" s="65" t="s">
        <v>156</v>
      </c>
      <c r="Q35" s="124"/>
    </row>
    <row r="36" spans="1:17" s="58" customFormat="1" ht="300" customHeight="1" x14ac:dyDescent="0.25">
      <c r="A36" s="6">
        <v>27</v>
      </c>
      <c r="B36" s="24" t="s">
        <v>248</v>
      </c>
      <c r="C36" s="67" t="s">
        <v>264</v>
      </c>
      <c r="D36" s="48"/>
      <c r="E36" s="25" t="s">
        <v>2</v>
      </c>
      <c r="F36" s="76">
        <v>8</v>
      </c>
      <c r="G36" s="22"/>
      <c r="H36" s="10">
        <f t="shared" ref="H36" si="6">ROUND(F36*G36,2)</f>
        <v>0</v>
      </c>
      <c r="I36" s="9" t="s">
        <v>221</v>
      </c>
      <c r="J36" s="56" t="s">
        <v>60</v>
      </c>
      <c r="K36" s="9" t="s">
        <v>128</v>
      </c>
      <c r="L36" s="9" t="s">
        <v>26</v>
      </c>
      <c r="M36" s="11" t="s">
        <v>26</v>
      </c>
      <c r="N36" s="62" t="s">
        <v>26</v>
      </c>
      <c r="O36" s="65" t="s">
        <v>156</v>
      </c>
      <c r="Q36" s="124"/>
    </row>
    <row r="37" spans="1:17" s="58" customFormat="1" ht="142.5" customHeight="1" x14ac:dyDescent="0.25">
      <c r="A37" s="6">
        <v>28</v>
      </c>
      <c r="B37" s="24" t="s">
        <v>129</v>
      </c>
      <c r="C37" s="26" t="s">
        <v>131</v>
      </c>
      <c r="D37" s="26"/>
      <c r="E37" s="25" t="s">
        <v>2</v>
      </c>
      <c r="F37" s="76">
        <v>8</v>
      </c>
      <c r="G37" s="22"/>
      <c r="H37" s="10">
        <f t="shared" ref="H37" si="7">ROUND(F37*G37,2)</f>
        <v>0</v>
      </c>
      <c r="I37" s="9" t="s">
        <v>61</v>
      </c>
      <c r="J37" s="56" t="s">
        <v>26</v>
      </c>
      <c r="K37" s="9" t="s">
        <v>130</v>
      </c>
      <c r="L37" s="9" t="s">
        <v>26</v>
      </c>
      <c r="M37" s="11" t="s">
        <v>26</v>
      </c>
      <c r="N37" s="62" t="s">
        <v>26</v>
      </c>
      <c r="O37" s="65" t="s">
        <v>156</v>
      </c>
      <c r="Q37" s="124"/>
    </row>
    <row r="38" spans="1:17" s="58" customFormat="1" ht="216.75" customHeight="1" x14ac:dyDescent="0.25">
      <c r="A38" s="6">
        <v>29</v>
      </c>
      <c r="B38" s="49" t="s">
        <v>267</v>
      </c>
      <c r="C38" s="26" t="s">
        <v>182</v>
      </c>
      <c r="D38" s="26"/>
      <c r="E38" s="25" t="s">
        <v>2</v>
      </c>
      <c r="F38" s="76">
        <v>8</v>
      </c>
      <c r="G38" s="22"/>
      <c r="H38" s="10">
        <f t="shared" ref="H38" si="8">ROUND(F38*G38,2)</f>
        <v>0</v>
      </c>
      <c r="I38" s="9" t="s">
        <v>221</v>
      </c>
      <c r="J38" s="56" t="s">
        <v>163</v>
      </c>
      <c r="K38" s="9" t="s">
        <v>164</v>
      </c>
      <c r="L38" s="9" t="s">
        <v>26</v>
      </c>
      <c r="M38" s="11" t="s">
        <v>26</v>
      </c>
      <c r="N38" s="62" t="s">
        <v>26</v>
      </c>
      <c r="O38" s="65" t="s">
        <v>156</v>
      </c>
      <c r="Q38" s="124"/>
    </row>
    <row r="39" spans="1:17" s="58" customFormat="1" ht="216.75" customHeight="1" x14ac:dyDescent="0.25">
      <c r="A39" s="6">
        <v>30</v>
      </c>
      <c r="B39" s="49" t="s">
        <v>268</v>
      </c>
      <c r="C39" s="26" t="s">
        <v>182</v>
      </c>
      <c r="D39" s="26"/>
      <c r="E39" s="25" t="s">
        <v>2</v>
      </c>
      <c r="F39" s="76">
        <v>8</v>
      </c>
      <c r="G39" s="22"/>
      <c r="H39" s="10">
        <f t="shared" ref="H39" si="9">ROUND(F39*G39,2)</f>
        <v>0</v>
      </c>
      <c r="I39" s="9" t="s">
        <v>221</v>
      </c>
      <c r="J39" s="56" t="s">
        <v>163</v>
      </c>
      <c r="K39" s="9" t="s">
        <v>164</v>
      </c>
      <c r="L39" s="9" t="s">
        <v>26</v>
      </c>
      <c r="M39" s="11" t="s">
        <v>26</v>
      </c>
      <c r="N39" s="62" t="s">
        <v>26</v>
      </c>
      <c r="O39" s="65" t="s">
        <v>156</v>
      </c>
      <c r="Q39" s="124"/>
    </row>
    <row r="40" spans="1:17" s="58" customFormat="1" ht="162.75" customHeight="1" x14ac:dyDescent="0.25">
      <c r="A40" s="6">
        <v>31</v>
      </c>
      <c r="B40" s="49" t="s">
        <v>132</v>
      </c>
      <c r="C40" s="26" t="s">
        <v>195</v>
      </c>
      <c r="D40" s="26"/>
      <c r="E40" s="25" t="s">
        <v>2</v>
      </c>
      <c r="F40" s="76">
        <v>8</v>
      </c>
      <c r="G40" s="22"/>
      <c r="H40" s="10">
        <f t="shared" ref="H40" si="10">ROUND(F40*G40,2)</f>
        <v>0</v>
      </c>
      <c r="I40" s="56" t="s">
        <v>265</v>
      </c>
      <c r="J40" s="56" t="s">
        <v>163</v>
      </c>
      <c r="K40" s="9" t="s">
        <v>130</v>
      </c>
      <c r="L40" s="9" t="s">
        <v>26</v>
      </c>
      <c r="M40" s="11" t="s">
        <v>26</v>
      </c>
      <c r="N40" s="62" t="s">
        <v>26</v>
      </c>
      <c r="O40" s="65" t="s">
        <v>201</v>
      </c>
      <c r="Q40" s="124"/>
    </row>
    <row r="41" spans="1:17" s="58" customFormat="1" ht="177.75" customHeight="1" x14ac:dyDescent="0.25">
      <c r="A41" s="6">
        <v>32</v>
      </c>
      <c r="B41" s="49" t="s">
        <v>133</v>
      </c>
      <c r="C41" s="26" t="s">
        <v>202</v>
      </c>
      <c r="D41" s="26"/>
      <c r="E41" s="25" t="s">
        <v>2</v>
      </c>
      <c r="F41" s="76">
        <v>8</v>
      </c>
      <c r="G41" s="22"/>
      <c r="H41" s="10">
        <f t="shared" ref="H41" si="11">ROUND(F41*G41,2)</f>
        <v>0</v>
      </c>
      <c r="I41" s="9" t="s">
        <v>134</v>
      </c>
      <c r="J41" s="56" t="s">
        <v>163</v>
      </c>
      <c r="K41" s="9" t="s">
        <v>130</v>
      </c>
      <c r="L41" s="9" t="s">
        <v>26</v>
      </c>
      <c r="M41" s="11" t="s">
        <v>26</v>
      </c>
      <c r="N41" s="62" t="s">
        <v>26</v>
      </c>
      <c r="O41" s="65" t="s">
        <v>201</v>
      </c>
      <c r="Q41" s="124"/>
    </row>
    <row r="42" spans="1:17" s="58" customFormat="1" ht="177" customHeight="1" x14ac:dyDescent="0.25">
      <c r="A42" s="6">
        <v>33</v>
      </c>
      <c r="B42" s="24" t="s">
        <v>135</v>
      </c>
      <c r="C42" s="67" t="s">
        <v>249</v>
      </c>
      <c r="D42" s="26"/>
      <c r="E42" s="25" t="s">
        <v>2</v>
      </c>
      <c r="F42" s="76">
        <v>5</v>
      </c>
      <c r="G42" s="22"/>
      <c r="H42" s="10">
        <f t="shared" ref="H42" si="12">ROUND(F42*G42,2)</f>
        <v>0</v>
      </c>
      <c r="I42" s="9" t="s">
        <v>26</v>
      </c>
      <c r="J42" s="56" t="s">
        <v>203</v>
      </c>
      <c r="K42" s="9" t="s">
        <v>130</v>
      </c>
      <c r="L42" s="9" t="s">
        <v>26</v>
      </c>
      <c r="M42" s="11" t="s">
        <v>26</v>
      </c>
      <c r="N42" s="62" t="s">
        <v>26</v>
      </c>
      <c r="O42" s="65" t="s">
        <v>26</v>
      </c>
      <c r="Q42" s="124"/>
    </row>
    <row r="43" spans="1:17" s="77" customFormat="1" ht="155.25" customHeight="1" x14ac:dyDescent="0.25">
      <c r="A43" s="6">
        <v>34</v>
      </c>
      <c r="B43" s="134" t="s">
        <v>8</v>
      </c>
      <c r="C43" s="67" t="s">
        <v>245</v>
      </c>
      <c r="D43" s="67"/>
      <c r="E43" s="135" t="s">
        <v>74</v>
      </c>
      <c r="F43" s="76">
        <v>20</v>
      </c>
      <c r="G43" s="136"/>
      <c r="H43" s="137">
        <f t="shared" si="0"/>
        <v>0</v>
      </c>
      <c r="I43" s="56" t="s">
        <v>26</v>
      </c>
      <c r="J43" s="56" t="s">
        <v>203</v>
      </c>
      <c r="K43" s="56" t="s">
        <v>130</v>
      </c>
      <c r="L43" s="56" t="s">
        <v>26</v>
      </c>
      <c r="M43" s="110" t="s">
        <v>26</v>
      </c>
      <c r="N43" s="111" t="s">
        <v>26</v>
      </c>
      <c r="O43" s="138" t="s">
        <v>26</v>
      </c>
      <c r="Q43" s="139"/>
    </row>
    <row r="44" spans="1:17" s="77" customFormat="1" ht="184.5" customHeight="1" x14ac:dyDescent="0.25">
      <c r="A44" s="6">
        <v>35</v>
      </c>
      <c r="B44" s="134" t="s">
        <v>8</v>
      </c>
      <c r="C44" s="140" t="s">
        <v>250</v>
      </c>
      <c r="D44" s="67"/>
      <c r="E44" s="135" t="s">
        <v>74</v>
      </c>
      <c r="F44" s="76">
        <v>5</v>
      </c>
      <c r="G44" s="136"/>
      <c r="H44" s="137">
        <f t="shared" ref="H44" si="13">ROUND(F44*G44,2)</f>
        <v>0</v>
      </c>
      <c r="I44" s="56" t="s">
        <v>26</v>
      </c>
      <c r="J44" s="56" t="s">
        <v>206</v>
      </c>
      <c r="K44" s="56" t="s">
        <v>130</v>
      </c>
      <c r="L44" s="56" t="s">
        <v>26</v>
      </c>
      <c r="M44" s="110" t="s">
        <v>26</v>
      </c>
      <c r="N44" s="111" t="s">
        <v>26</v>
      </c>
      <c r="O44" s="138" t="s">
        <v>26</v>
      </c>
      <c r="Q44" s="139"/>
    </row>
    <row r="45" spans="1:17" s="77" customFormat="1" ht="124.5" customHeight="1" x14ac:dyDescent="0.25">
      <c r="A45" s="6">
        <v>36</v>
      </c>
      <c r="B45" s="134" t="s">
        <v>9</v>
      </c>
      <c r="C45" s="141" t="s">
        <v>251</v>
      </c>
      <c r="D45" s="67"/>
      <c r="E45" s="135" t="s">
        <v>74</v>
      </c>
      <c r="F45" s="76">
        <v>20</v>
      </c>
      <c r="G45" s="136"/>
      <c r="H45" s="137">
        <f t="shared" si="0"/>
        <v>0</v>
      </c>
      <c r="I45" s="56" t="s">
        <v>26</v>
      </c>
      <c r="J45" s="56" t="s">
        <v>205</v>
      </c>
      <c r="K45" s="56" t="s">
        <v>130</v>
      </c>
      <c r="L45" s="56" t="s">
        <v>26</v>
      </c>
      <c r="M45" s="110" t="s">
        <v>26</v>
      </c>
      <c r="N45" s="111" t="s">
        <v>26</v>
      </c>
      <c r="O45" s="138" t="s">
        <v>26</v>
      </c>
      <c r="Q45" s="139"/>
    </row>
    <row r="46" spans="1:17" s="77" customFormat="1" ht="124.5" customHeight="1" x14ac:dyDescent="0.25">
      <c r="A46" s="6">
        <v>37</v>
      </c>
      <c r="B46" s="142" t="s">
        <v>204</v>
      </c>
      <c r="C46" s="141" t="s">
        <v>252</v>
      </c>
      <c r="D46" s="141"/>
      <c r="E46" s="143" t="s">
        <v>74</v>
      </c>
      <c r="F46" s="144">
        <v>5</v>
      </c>
      <c r="G46" s="145"/>
      <c r="H46" s="145">
        <f t="shared" si="0"/>
        <v>0</v>
      </c>
      <c r="I46" s="146" t="s">
        <v>26</v>
      </c>
      <c r="J46" s="56" t="s">
        <v>205</v>
      </c>
      <c r="K46" s="146" t="s">
        <v>130</v>
      </c>
      <c r="L46" s="146" t="s">
        <v>26</v>
      </c>
      <c r="M46" s="147" t="s">
        <v>26</v>
      </c>
      <c r="N46" s="148" t="s">
        <v>26</v>
      </c>
      <c r="O46" s="149" t="s">
        <v>26</v>
      </c>
      <c r="Q46" s="139"/>
    </row>
    <row r="47" spans="1:17" s="77" customFormat="1" ht="135" customHeight="1" x14ac:dyDescent="0.25">
      <c r="A47" s="6">
        <v>38</v>
      </c>
      <c r="B47" s="134" t="s">
        <v>10</v>
      </c>
      <c r="C47" s="67" t="s">
        <v>253</v>
      </c>
      <c r="D47" s="67"/>
      <c r="E47" s="135" t="s">
        <v>74</v>
      </c>
      <c r="F47" s="76">
        <v>5</v>
      </c>
      <c r="G47" s="136"/>
      <c r="H47" s="137">
        <f t="shared" si="0"/>
        <v>0</v>
      </c>
      <c r="I47" s="56" t="s">
        <v>26</v>
      </c>
      <c r="J47" s="56" t="s">
        <v>203</v>
      </c>
      <c r="K47" s="56" t="s">
        <v>130</v>
      </c>
      <c r="L47" s="56" t="s">
        <v>26</v>
      </c>
      <c r="M47" s="110" t="s">
        <v>26</v>
      </c>
      <c r="N47" s="111" t="s">
        <v>26</v>
      </c>
      <c r="O47" s="138" t="s">
        <v>26</v>
      </c>
      <c r="Q47" s="139"/>
    </row>
    <row r="48" spans="1:17" s="58" customFormat="1" ht="135" customHeight="1" x14ac:dyDescent="0.25">
      <c r="A48" s="6">
        <v>39</v>
      </c>
      <c r="B48" s="24" t="s">
        <v>104</v>
      </c>
      <c r="C48" s="26" t="s">
        <v>105</v>
      </c>
      <c r="D48" s="26"/>
      <c r="E48" s="25" t="s">
        <v>74</v>
      </c>
      <c r="F48" s="76">
        <v>5</v>
      </c>
      <c r="G48" s="22"/>
      <c r="H48" s="10">
        <f t="shared" ref="H48" si="14">ROUND(F48*G48,2)</f>
        <v>0</v>
      </c>
      <c r="I48" s="9" t="s">
        <v>26</v>
      </c>
      <c r="J48" s="56" t="s">
        <v>155</v>
      </c>
      <c r="K48" s="9" t="s">
        <v>151</v>
      </c>
      <c r="L48" s="9" t="s">
        <v>26</v>
      </c>
      <c r="M48" s="11" t="s">
        <v>26</v>
      </c>
      <c r="N48" s="62" t="s">
        <v>26</v>
      </c>
      <c r="O48" s="65" t="s">
        <v>26</v>
      </c>
      <c r="Q48" s="124"/>
    </row>
    <row r="49" spans="1:21" s="58" customFormat="1" ht="135" customHeight="1" x14ac:dyDescent="0.25">
      <c r="A49" s="6">
        <v>40</v>
      </c>
      <c r="B49" s="24" t="s">
        <v>11</v>
      </c>
      <c r="C49" s="26" t="s">
        <v>72</v>
      </c>
      <c r="D49" s="26"/>
      <c r="E49" s="25" t="s">
        <v>2</v>
      </c>
      <c r="F49" s="76">
        <v>10</v>
      </c>
      <c r="G49" s="22"/>
      <c r="H49" s="10">
        <f t="shared" si="0"/>
        <v>0</v>
      </c>
      <c r="I49" s="9" t="s">
        <v>26</v>
      </c>
      <c r="J49" s="56" t="s">
        <v>26</v>
      </c>
      <c r="K49" s="9" t="s">
        <v>130</v>
      </c>
      <c r="L49" s="9" t="s">
        <v>26</v>
      </c>
      <c r="M49" s="11" t="s">
        <v>26</v>
      </c>
      <c r="N49" s="62" t="s">
        <v>26</v>
      </c>
      <c r="O49" s="65" t="s">
        <v>26</v>
      </c>
      <c r="Q49" s="124"/>
    </row>
    <row r="50" spans="1:21" s="58" customFormat="1" ht="104.25" customHeight="1" x14ac:dyDescent="0.25">
      <c r="A50" s="6">
        <v>41</v>
      </c>
      <c r="B50" s="24" t="s">
        <v>73</v>
      </c>
      <c r="C50" s="67" t="s">
        <v>158</v>
      </c>
      <c r="D50" s="26"/>
      <c r="E50" s="25" t="s">
        <v>74</v>
      </c>
      <c r="F50" s="76">
        <v>2000</v>
      </c>
      <c r="G50" s="22"/>
      <c r="H50" s="10">
        <f t="shared" si="0"/>
        <v>0</v>
      </c>
      <c r="I50" s="9" t="s">
        <v>26</v>
      </c>
      <c r="J50" s="56" t="s">
        <v>26</v>
      </c>
      <c r="K50" s="9" t="s">
        <v>26</v>
      </c>
      <c r="L50" s="9" t="s">
        <v>26</v>
      </c>
      <c r="M50" s="11" t="s">
        <v>26</v>
      </c>
      <c r="N50" s="62" t="s">
        <v>26</v>
      </c>
      <c r="O50" s="65" t="s">
        <v>26</v>
      </c>
      <c r="Q50" s="124"/>
    </row>
    <row r="51" spans="1:21" s="58" customFormat="1" ht="180" customHeight="1" x14ac:dyDescent="0.25">
      <c r="A51" s="6">
        <v>42</v>
      </c>
      <c r="B51" s="24" t="s">
        <v>75</v>
      </c>
      <c r="C51" s="67" t="s">
        <v>263</v>
      </c>
      <c r="D51" s="26"/>
      <c r="E51" s="25" t="s">
        <v>74</v>
      </c>
      <c r="F51" s="76">
        <v>50</v>
      </c>
      <c r="G51" s="22"/>
      <c r="H51" s="10">
        <f t="shared" si="0"/>
        <v>0</v>
      </c>
      <c r="I51" s="9" t="s">
        <v>26</v>
      </c>
      <c r="J51" s="56" t="s">
        <v>26</v>
      </c>
      <c r="K51" s="9" t="s">
        <v>26</v>
      </c>
      <c r="L51" s="9" t="s">
        <v>26</v>
      </c>
      <c r="M51" s="11" t="s">
        <v>26</v>
      </c>
      <c r="N51" s="62" t="s">
        <v>26</v>
      </c>
      <c r="O51" s="65" t="s">
        <v>26</v>
      </c>
      <c r="Q51" s="124"/>
    </row>
    <row r="52" spans="1:21" s="77" customFormat="1" ht="180" customHeight="1" x14ac:dyDescent="0.25">
      <c r="A52" s="6">
        <v>43</v>
      </c>
      <c r="B52" s="134" t="s">
        <v>139</v>
      </c>
      <c r="C52" s="67" t="s">
        <v>254</v>
      </c>
      <c r="D52" s="67"/>
      <c r="E52" s="135" t="s">
        <v>74</v>
      </c>
      <c r="F52" s="76">
        <v>50</v>
      </c>
      <c r="G52" s="136"/>
      <c r="H52" s="137">
        <f t="shared" ref="H52" si="15">ROUND(F52*G52,2)</f>
        <v>0</v>
      </c>
      <c r="I52" s="56" t="s">
        <v>26</v>
      </c>
      <c r="J52" s="56" t="s">
        <v>160</v>
      </c>
      <c r="K52" s="56" t="s">
        <v>26</v>
      </c>
      <c r="L52" s="56" t="s">
        <v>26</v>
      </c>
      <c r="M52" s="110" t="s">
        <v>26</v>
      </c>
      <c r="N52" s="111" t="s">
        <v>26</v>
      </c>
      <c r="O52" s="138" t="s">
        <v>26</v>
      </c>
      <c r="Q52" s="139"/>
    </row>
    <row r="53" spans="1:21" s="77" customFormat="1" ht="189" customHeight="1" x14ac:dyDescent="0.25">
      <c r="A53" s="6">
        <v>44</v>
      </c>
      <c r="B53" s="134" t="s">
        <v>76</v>
      </c>
      <c r="C53" s="67" t="s">
        <v>255</v>
      </c>
      <c r="D53" s="67"/>
      <c r="E53" s="135" t="s">
        <v>74</v>
      </c>
      <c r="F53" s="76">
        <v>20</v>
      </c>
      <c r="G53" s="136"/>
      <c r="H53" s="137">
        <f t="shared" si="0"/>
        <v>0</v>
      </c>
      <c r="I53" s="56" t="s">
        <v>26</v>
      </c>
      <c r="J53" s="56" t="s">
        <v>160</v>
      </c>
      <c r="K53" s="56" t="s">
        <v>26</v>
      </c>
      <c r="L53" s="56" t="s">
        <v>26</v>
      </c>
      <c r="M53" s="110" t="s">
        <v>26</v>
      </c>
      <c r="N53" s="111" t="s">
        <v>26</v>
      </c>
      <c r="O53" s="138" t="s">
        <v>26</v>
      </c>
      <c r="Q53" s="139"/>
    </row>
    <row r="54" spans="1:21" s="58" customFormat="1" ht="189" customHeight="1" x14ac:dyDescent="0.25">
      <c r="A54" s="6">
        <v>45</v>
      </c>
      <c r="B54" s="130" t="s">
        <v>141</v>
      </c>
      <c r="C54" s="155" t="s">
        <v>256</v>
      </c>
      <c r="D54" s="131"/>
      <c r="E54" s="132" t="s">
        <v>74</v>
      </c>
      <c r="F54" s="133">
        <v>5</v>
      </c>
      <c r="G54" s="22"/>
      <c r="H54" s="10">
        <f t="shared" ref="H54:H58" si="16">ROUND(F54*G54,2)</f>
        <v>0</v>
      </c>
      <c r="I54" s="9" t="s">
        <v>26</v>
      </c>
      <c r="J54" s="56" t="s">
        <v>160</v>
      </c>
      <c r="K54" s="9" t="s">
        <v>26</v>
      </c>
      <c r="L54" s="9" t="s">
        <v>26</v>
      </c>
      <c r="M54" s="11" t="s">
        <v>26</v>
      </c>
      <c r="N54" s="62" t="s">
        <v>26</v>
      </c>
      <c r="O54" s="65" t="s">
        <v>26</v>
      </c>
      <c r="Q54" s="124"/>
    </row>
    <row r="55" spans="1:21" s="77" customFormat="1" ht="189" customHeight="1" x14ac:dyDescent="0.25">
      <c r="A55" s="6">
        <v>46</v>
      </c>
      <c r="B55" s="134" t="s">
        <v>142</v>
      </c>
      <c r="C55" s="67" t="s">
        <v>256</v>
      </c>
      <c r="D55" s="67"/>
      <c r="E55" s="135" t="s">
        <v>74</v>
      </c>
      <c r="F55" s="76">
        <v>5</v>
      </c>
      <c r="G55" s="136"/>
      <c r="H55" s="137">
        <f t="shared" ref="H55" si="17">ROUND(F55*G55,2)</f>
        <v>0</v>
      </c>
      <c r="I55" s="56" t="s">
        <v>26</v>
      </c>
      <c r="J55" s="56" t="s">
        <v>160</v>
      </c>
      <c r="K55" s="56" t="s">
        <v>26</v>
      </c>
      <c r="L55" s="56" t="s">
        <v>26</v>
      </c>
      <c r="M55" s="110" t="s">
        <v>26</v>
      </c>
      <c r="N55" s="111" t="s">
        <v>26</v>
      </c>
      <c r="O55" s="138" t="s">
        <v>26</v>
      </c>
      <c r="Q55" s="139"/>
    </row>
    <row r="56" spans="1:21" s="77" customFormat="1" ht="189" customHeight="1" x14ac:dyDescent="0.25">
      <c r="A56" s="6">
        <v>47</v>
      </c>
      <c r="B56" s="134" t="s">
        <v>138</v>
      </c>
      <c r="C56" s="67" t="s">
        <v>257</v>
      </c>
      <c r="D56" s="67"/>
      <c r="E56" s="135" t="s">
        <v>74</v>
      </c>
      <c r="F56" s="76">
        <v>30</v>
      </c>
      <c r="G56" s="136"/>
      <c r="H56" s="137">
        <f t="shared" si="16"/>
        <v>0</v>
      </c>
      <c r="I56" s="56" t="s">
        <v>26</v>
      </c>
      <c r="J56" s="56" t="s">
        <v>160</v>
      </c>
      <c r="K56" s="56" t="s">
        <v>26</v>
      </c>
      <c r="L56" s="56" t="s">
        <v>26</v>
      </c>
      <c r="M56" s="110" t="s">
        <v>26</v>
      </c>
      <c r="N56" s="111" t="s">
        <v>26</v>
      </c>
      <c r="O56" s="138" t="s">
        <v>26</v>
      </c>
      <c r="Q56" s="139"/>
    </row>
    <row r="57" spans="1:21" s="77" customFormat="1" ht="189" customHeight="1" x14ac:dyDescent="0.25">
      <c r="A57" s="6">
        <v>48</v>
      </c>
      <c r="B57" s="134" t="s">
        <v>140</v>
      </c>
      <c r="C57" s="67" t="s">
        <v>258</v>
      </c>
      <c r="D57" s="67"/>
      <c r="E57" s="135" t="s">
        <v>74</v>
      </c>
      <c r="F57" s="76">
        <v>10</v>
      </c>
      <c r="G57" s="136"/>
      <c r="H57" s="137">
        <f t="shared" si="16"/>
        <v>0</v>
      </c>
      <c r="I57" s="56"/>
      <c r="J57" s="56" t="s">
        <v>160</v>
      </c>
      <c r="K57" s="56"/>
      <c r="L57" s="56"/>
      <c r="M57" s="110"/>
      <c r="N57" s="111"/>
      <c r="O57" s="138" t="s">
        <v>26</v>
      </c>
      <c r="Q57" s="139"/>
    </row>
    <row r="58" spans="1:21" s="77" customFormat="1" ht="189" customHeight="1" x14ac:dyDescent="0.25">
      <c r="A58" s="6">
        <v>49</v>
      </c>
      <c r="B58" s="134" t="s">
        <v>137</v>
      </c>
      <c r="C58" s="112" t="s">
        <v>259</v>
      </c>
      <c r="D58" s="150"/>
      <c r="E58" s="135" t="s">
        <v>2</v>
      </c>
      <c r="F58" s="76">
        <v>10</v>
      </c>
      <c r="G58" s="136"/>
      <c r="H58" s="137">
        <f t="shared" si="16"/>
        <v>0</v>
      </c>
      <c r="I58" s="56" t="s">
        <v>26</v>
      </c>
      <c r="J58" s="56" t="s">
        <v>207</v>
      </c>
      <c r="K58" s="56" t="s">
        <v>26</v>
      </c>
      <c r="L58" s="56" t="s">
        <v>26</v>
      </c>
      <c r="M58" s="110" t="s">
        <v>26</v>
      </c>
      <c r="N58" s="111" t="s">
        <v>26</v>
      </c>
      <c r="O58" s="138" t="s">
        <v>26</v>
      </c>
      <c r="Q58" s="151"/>
    </row>
    <row r="59" spans="1:21" s="58" customFormat="1" ht="135" customHeight="1" x14ac:dyDescent="0.25">
      <c r="A59" s="6">
        <v>50</v>
      </c>
      <c r="B59" s="24" t="s">
        <v>77</v>
      </c>
      <c r="C59" s="26" t="s">
        <v>237</v>
      </c>
      <c r="D59" s="26"/>
      <c r="E59" s="25" t="s">
        <v>2</v>
      </c>
      <c r="F59" s="76">
        <v>20</v>
      </c>
      <c r="G59" s="22"/>
      <c r="H59" s="10">
        <f t="shared" si="0"/>
        <v>0</v>
      </c>
      <c r="I59" s="9" t="s">
        <v>64</v>
      </c>
      <c r="J59" s="56" t="s">
        <v>26</v>
      </c>
      <c r="K59" s="9" t="s">
        <v>128</v>
      </c>
      <c r="L59" s="9" t="s">
        <v>26</v>
      </c>
      <c r="M59" s="11" t="s">
        <v>26</v>
      </c>
      <c r="N59" s="62" t="s">
        <v>26</v>
      </c>
      <c r="O59" s="65" t="s">
        <v>26</v>
      </c>
      <c r="Q59" s="124"/>
      <c r="U59" s="59"/>
    </row>
    <row r="60" spans="1:21" s="58" customFormat="1" ht="135" customHeight="1" x14ac:dyDescent="0.25">
      <c r="A60" s="6">
        <v>51</v>
      </c>
      <c r="B60" s="24" t="s">
        <v>78</v>
      </c>
      <c r="C60" s="26" t="s">
        <v>174</v>
      </c>
      <c r="D60" s="26"/>
      <c r="E60" s="25" t="s">
        <v>2</v>
      </c>
      <c r="F60" s="76">
        <v>8</v>
      </c>
      <c r="G60" s="22"/>
      <c r="H60" s="10">
        <f t="shared" ref="H60:H64" si="18">ROUND(F60*G60,2)</f>
        <v>0</v>
      </c>
      <c r="I60" s="9" t="s">
        <v>193</v>
      </c>
      <c r="J60" s="56" t="s">
        <v>26</v>
      </c>
      <c r="K60" s="9" t="s">
        <v>152</v>
      </c>
      <c r="L60" s="9" t="s">
        <v>26</v>
      </c>
      <c r="M60" s="11" t="s">
        <v>26</v>
      </c>
      <c r="N60" s="62" t="s">
        <v>26</v>
      </c>
      <c r="O60" s="65" t="s">
        <v>26</v>
      </c>
      <c r="Q60" s="124"/>
      <c r="U60" s="59"/>
    </row>
    <row r="61" spans="1:21" s="58" customFormat="1" ht="207" customHeight="1" x14ac:dyDescent="0.25">
      <c r="A61" s="6">
        <v>52</v>
      </c>
      <c r="B61" s="42" t="s">
        <v>144</v>
      </c>
      <c r="C61" s="152" t="s">
        <v>260</v>
      </c>
      <c r="D61" s="43"/>
      <c r="E61" s="25" t="s">
        <v>2</v>
      </c>
      <c r="F61" s="76">
        <v>1</v>
      </c>
      <c r="G61" s="22"/>
      <c r="H61" s="10">
        <f t="shared" ref="H61" si="19">ROUND(F61*G61,2)</f>
        <v>0</v>
      </c>
      <c r="I61" s="9" t="s">
        <v>64</v>
      </c>
      <c r="J61" s="56" t="s">
        <v>26</v>
      </c>
      <c r="K61" s="9" t="s">
        <v>26</v>
      </c>
      <c r="L61" s="9" t="s">
        <v>26</v>
      </c>
      <c r="M61" s="11" t="s">
        <v>26</v>
      </c>
      <c r="N61" s="62" t="s">
        <v>26</v>
      </c>
      <c r="O61" s="65" t="s">
        <v>156</v>
      </c>
      <c r="Q61" s="124"/>
      <c r="U61" s="59"/>
    </row>
    <row r="62" spans="1:21" s="77" customFormat="1" ht="135" customHeight="1" x14ac:dyDescent="0.25">
      <c r="A62" s="6">
        <v>53</v>
      </c>
      <c r="B62" s="153" t="s">
        <v>143</v>
      </c>
      <c r="C62" s="152" t="s">
        <v>261</v>
      </c>
      <c r="D62" s="152"/>
      <c r="E62" s="135" t="s">
        <v>2</v>
      </c>
      <c r="F62" s="76">
        <v>1</v>
      </c>
      <c r="G62" s="136"/>
      <c r="H62" s="137">
        <f t="shared" ref="H62" si="20">ROUND(F62*G62,2)</f>
        <v>0</v>
      </c>
      <c r="I62" s="56" t="s">
        <v>64</v>
      </c>
      <c r="J62" s="56" t="s">
        <v>26</v>
      </c>
      <c r="K62" s="56" t="s">
        <v>26</v>
      </c>
      <c r="L62" s="56" t="s">
        <v>26</v>
      </c>
      <c r="M62" s="110" t="s">
        <v>26</v>
      </c>
      <c r="N62" s="111" t="s">
        <v>26</v>
      </c>
      <c r="O62" s="138" t="s">
        <v>156</v>
      </c>
      <c r="Q62" s="139"/>
      <c r="U62" s="154"/>
    </row>
    <row r="63" spans="1:21" s="77" customFormat="1" ht="135" customHeight="1" x14ac:dyDescent="0.25">
      <c r="A63" s="6">
        <v>54</v>
      </c>
      <c r="B63" s="153" t="s">
        <v>179</v>
      </c>
      <c r="C63" s="152" t="s">
        <v>262</v>
      </c>
      <c r="D63" s="152"/>
      <c r="E63" s="135" t="s">
        <v>2</v>
      </c>
      <c r="F63" s="76">
        <v>1</v>
      </c>
      <c r="G63" s="136"/>
      <c r="H63" s="137">
        <f t="shared" ref="H63" si="21">ROUND(F63*G63,2)</f>
        <v>0</v>
      </c>
      <c r="I63" s="56" t="s">
        <v>26</v>
      </c>
      <c r="J63" s="56" t="s">
        <v>26</v>
      </c>
      <c r="K63" s="56" t="s">
        <v>26</v>
      </c>
      <c r="L63" s="56" t="s">
        <v>26</v>
      </c>
      <c r="M63" s="110" t="s">
        <v>26</v>
      </c>
      <c r="N63" s="111" t="s">
        <v>26</v>
      </c>
      <c r="O63" s="138" t="s">
        <v>156</v>
      </c>
      <c r="Q63" s="139"/>
      <c r="U63" s="154"/>
    </row>
    <row r="64" spans="1:21" s="58" customFormat="1" ht="59.25" customHeight="1" x14ac:dyDescent="0.25">
      <c r="A64" s="6">
        <v>55</v>
      </c>
      <c r="B64" s="91" t="s">
        <v>85</v>
      </c>
      <c r="C64" s="92" t="s">
        <v>84</v>
      </c>
      <c r="D64" s="93" t="s">
        <v>208</v>
      </c>
      <c r="E64" s="94" t="s">
        <v>2</v>
      </c>
      <c r="F64" s="95">
        <v>50</v>
      </c>
      <c r="G64" s="96"/>
      <c r="H64" s="97">
        <f t="shared" si="18"/>
        <v>0</v>
      </c>
      <c r="I64" s="98" t="s">
        <v>26</v>
      </c>
      <c r="J64" s="98" t="s">
        <v>26</v>
      </c>
      <c r="K64" s="98" t="s">
        <v>26</v>
      </c>
      <c r="L64" s="98" t="s">
        <v>26</v>
      </c>
      <c r="M64" s="86" t="s">
        <v>26</v>
      </c>
      <c r="N64" s="87" t="s">
        <v>26</v>
      </c>
      <c r="O64" s="88" t="s">
        <v>156</v>
      </c>
      <c r="Q64" s="124"/>
      <c r="U64" s="59"/>
    </row>
    <row r="65" spans="1:21" s="58" customFormat="1" ht="109.5" customHeight="1" x14ac:dyDescent="0.25">
      <c r="A65" s="6">
        <v>56</v>
      </c>
      <c r="B65" s="99" t="s">
        <v>238</v>
      </c>
      <c r="C65" s="100" t="s">
        <v>209</v>
      </c>
      <c r="D65" s="101"/>
      <c r="E65" s="101" t="s">
        <v>191</v>
      </c>
      <c r="F65" s="102">
        <v>24</v>
      </c>
      <c r="G65" s="96"/>
      <c r="H65" s="97">
        <f t="shared" ref="H65" si="22">ROUND(F65*G65,2)</f>
        <v>0</v>
      </c>
      <c r="I65" s="98" t="s">
        <v>26</v>
      </c>
      <c r="J65" s="98" t="s">
        <v>26</v>
      </c>
      <c r="K65" s="98" t="s">
        <v>26</v>
      </c>
      <c r="L65" s="98" t="s">
        <v>26</v>
      </c>
      <c r="M65" s="86" t="s">
        <v>26</v>
      </c>
      <c r="N65" s="87" t="s">
        <v>26</v>
      </c>
      <c r="O65" s="88" t="s">
        <v>156</v>
      </c>
      <c r="Q65" s="124"/>
      <c r="U65" s="59"/>
    </row>
    <row r="66" spans="1:21" s="58" customFormat="1" ht="59.25" customHeight="1" x14ac:dyDescent="0.25">
      <c r="A66" s="6">
        <v>57</v>
      </c>
      <c r="B66" s="103" t="s">
        <v>192</v>
      </c>
      <c r="C66" s="104" t="s">
        <v>210</v>
      </c>
      <c r="D66" s="105"/>
      <c r="E66" s="101" t="s">
        <v>191</v>
      </c>
      <c r="F66" s="102">
        <v>24</v>
      </c>
      <c r="G66" s="106"/>
      <c r="H66" s="107">
        <f t="shared" ref="H66" si="23">ROUND(F66*G66,2)</f>
        <v>0</v>
      </c>
      <c r="I66" s="101" t="s">
        <v>26</v>
      </c>
      <c r="J66" s="101" t="s">
        <v>26</v>
      </c>
      <c r="K66" s="101" t="s">
        <v>26</v>
      </c>
      <c r="L66" s="101" t="s">
        <v>26</v>
      </c>
      <c r="M66" s="90" t="s">
        <v>26</v>
      </c>
      <c r="N66" s="90" t="s">
        <v>26</v>
      </c>
      <c r="O66" s="65" t="s">
        <v>156</v>
      </c>
      <c r="Q66" s="124"/>
      <c r="U66" s="59"/>
    </row>
    <row r="67" spans="1:21" s="58" customFormat="1" ht="15" x14ac:dyDescent="0.25">
      <c r="A67" s="169" t="s">
        <v>29</v>
      </c>
      <c r="B67" s="169"/>
      <c r="C67" s="169"/>
      <c r="D67" s="169"/>
      <c r="E67" s="169"/>
      <c r="F67" s="169"/>
      <c r="G67" s="169"/>
      <c r="H67" s="89">
        <f>SUM(H10:H66)</f>
        <v>0</v>
      </c>
      <c r="I67" s="13"/>
      <c r="J67" s="71"/>
      <c r="K67" s="13"/>
      <c r="L67" s="13"/>
      <c r="M67" s="13"/>
      <c r="N67" s="14"/>
      <c r="O67" s="14"/>
      <c r="P67" s="14"/>
      <c r="Q67" s="14"/>
      <c r="R67" s="14"/>
      <c r="S67" s="14"/>
      <c r="T67" s="14"/>
    </row>
    <row r="68" spans="1:21" s="58" customFormat="1" ht="15" x14ac:dyDescent="0.25">
      <c r="A68" s="44" t="s">
        <v>30</v>
      </c>
      <c r="B68" s="45"/>
      <c r="C68" s="46"/>
      <c r="D68" s="46"/>
      <c r="E68" s="46"/>
      <c r="F68" s="72"/>
      <c r="G68" s="47"/>
      <c r="H68" s="47"/>
      <c r="I68" s="47"/>
      <c r="J68" s="72"/>
      <c r="K68" s="47"/>
      <c r="L68" s="47"/>
      <c r="M68" s="47"/>
      <c r="N68" s="47"/>
      <c r="O68" s="16"/>
      <c r="P68" s="16"/>
      <c r="Q68" s="13"/>
      <c r="R68" s="16"/>
      <c r="S68" s="16"/>
      <c r="T68" s="16"/>
      <c r="U68" s="16"/>
    </row>
    <row r="69" spans="1:21" s="58" customFormat="1" ht="15" customHeight="1" x14ac:dyDescent="0.25">
      <c r="A69" s="162" t="s">
        <v>14</v>
      </c>
      <c r="B69" s="162"/>
      <c r="C69" s="163" t="s">
        <v>31</v>
      </c>
      <c r="D69" s="163"/>
      <c r="E69" s="165" t="s">
        <v>22</v>
      </c>
      <c r="F69" s="165"/>
      <c r="G69" s="165"/>
      <c r="H69" s="53" t="s">
        <v>34</v>
      </c>
      <c r="I69" s="15"/>
      <c r="J69" s="73"/>
      <c r="K69" s="15"/>
      <c r="L69" s="15"/>
      <c r="M69" s="15"/>
      <c r="N69" s="15"/>
      <c r="O69" s="15"/>
      <c r="P69" s="15"/>
      <c r="Q69" s="124"/>
    </row>
    <row r="70" spans="1:21" s="58" customFormat="1" ht="15" customHeight="1" x14ac:dyDescent="0.25">
      <c r="A70" s="162" t="s">
        <v>0</v>
      </c>
      <c r="B70" s="162"/>
      <c r="C70" s="163" t="s">
        <v>32</v>
      </c>
      <c r="D70" s="163"/>
      <c r="E70" s="81" t="s">
        <v>23</v>
      </c>
      <c r="F70" s="81"/>
      <c r="G70" s="81"/>
      <c r="H70" s="80" t="s">
        <v>39</v>
      </c>
      <c r="I70" s="80"/>
      <c r="J70" s="68"/>
      <c r="K70" s="80"/>
      <c r="L70" s="80"/>
      <c r="M70" s="80"/>
      <c r="N70" s="80"/>
      <c r="O70" s="60"/>
      <c r="P70" s="17"/>
      <c r="Q70" s="124"/>
    </row>
    <row r="71" spans="1:21" s="58" customFormat="1" ht="15" customHeight="1" x14ac:dyDescent="0.25">
      <c r="A71" s="162" t="s">
        <v>15</v>
      </c>
      <c r="B71" s="162"/>
      <c r="C71" s="163" t="s">
        <v>33</v>
      </c>
      <c r="D71" s="163"/>
      <c r="E71" s="162" t="s">
        <v>24</v>
      </c>
      <c r="F71" s="162"/>
      <c r="G71" s="162"/>
      <c r="H71" s="80" t="s">
        <v>40</v>
      </c>
      <c r="J71" s="68"/>
      <c r="K71" s="80"/>
      <c r="L71" s="80"/>
      <c r="M71" s="80"/>
      <c r="N71" s="80"/>
      <c r="O71" s="60"/>
      <c r="P71" s="54"/>
      <c r="Q71" s="124"/>
    </row>
    <row r="72" spans="1:21" s="58" customFormat="1" ht="15" customHeight="1" x14ac:dyDescent="0.25">
      <c r="A72" s="162" t="s">
        <v>79</v>
      </c>
      <c r="B72" s="162"/>
      <c r="C72" s="163" t="s">
        <v>80</v>
      </c>
      <c r="D72" s="163"/>
      <c r="E72" s="161" t="s">
        <v>153</v>
      </c>
      <c r="F72" s="161"/>
      <c r="G72" s="161"/>
      <c r="H72" s="68" t="s">
        <v>159</v>
      </c>
      <c r="I72" s="51"/>
      <c r="J72" s="73"/>
      <c r="K72" s="80"/>
      <c r="L72" s="80"/>
      <c r="M72" s="80"/>
      <c r="N72" s="80"/>
      <c r="O72" s="60"/>
      <c r="P72" s="53"/>
      <c r="Q72" s="124"/>
    </row>
    <row r="73" spans="1:21" s="58" customFormat="1" ht="15" customHeight="1" x14ac:dyDescent="0.25">
      <c r="A73" s="166" t="s">
        <v>16</v>
      </c>
      <c r="B73" s="166"/>
      <c r="C73" s="163" t="s">
        <v>35</v>
      </c>
      <c r="D73" s="163"/>
      <c r="E73" s="162"/>
      <c r="F73" s="162"/>
      <c r="G73" s="162"/>
      <c r="H73" s="53"/>
      <c r="J73" s="68"/>
      <c r="K73" s="53"/>
      <c r="L73" s="53"/>
      <c r="M73" s="53"/>
      <c r="N73" s="53"/>
      <c r="O73" s="60"/>
      <c r="P73" s="53"/>
      <c r="Q73" s="124"/>
    </row>
    <row r="74" spans="1:21" s="58" customFormat="1" ht="15" customHeight="1" x14ac:dyDescent="0.25">
      <c r="A74" s="165" t="s">
        <v>17</v>
      </c>
      <c r="B74" s="165"/>
      <c r="C74" s="163" t="s">
        <v>196</v>
      </c>
      <c r="D74" s="163"/>
      <c r="E74" s="161"/>
      <c r="F74" s="161"/>
      <c r="G74" s="161"/>
      <c r="H74" s="68"/>
      <c r="I74" s="51"/>
      <c r="J74" s="73"/>
      <c r="K74" s="53"/>
      <c r="L74" s="53"/>
      <c r="M74" s="53"/>
      <c r="N74" s="53"/>
      <c r="O74" s="60"/>
      <c r="P74" s="53"/>
      <c r="Q74" s="124"/>
    </row>
    <row r="75" spans="1:21" s="58" customFormat="1" ht="15" customHeight="1" x14ac:dyDescent="0.25">
      <c r="A75" s="159" t="s">
        <v>18</v>
      </c>
      <c r="B75" s="159"/>
      <c r="C75" s="159" t="s">
        <v>36</v>
      </c>
      <c r="D75" s="159"/>
      <c r="E75" s="167"/>
      <c r="F75" s="167"/>
      <c r="G75" s="167"/>
      <c r="H75" s="50"/>
      <c r="I75" s="50"/>
      <c r="J75" s="68"/>
      <c r="K75" s="53"/>
      <c r="L75" s="53"/>
      <c r="M75" s="53"/>
      <c r="N75" s="53"/>
      <c r="O75" s="60"/>
      <c r="P75" s="53"/>
      <c r="Q75" s="124"/>
    </row>
    <row r="76" spans="1:21" s="58" customFormat="1" ht="15" customHeight="1" x14ac:dyDescent="0.25">
      <c r="A76" s="159" t="s">
        <v>19</v>
      </c>
      <c r="B76" s="159"/>
      <c r="C76" s="159" t="s">
        <v>37</v>
      </c>
      <c r="D76" s="159"/>
      <c r="E76" s="160"/>
      <c r="F76" s="160"/>
      <c r="G76" s="160"/>
      <c r="H76" s="53"/>
      <c r="I76" s="53"/>
      <c r="J76" s="68"/>
      <c r="K76" s="53"/>
      <c r="L76" s="53"/>
      <c r="M76" s="53"/>
      <c r="N76" s="53"/>
      <c r="O76" s="60"/>
      <c r="P76" s="53"/>
      <c r="Q76" s="124"/>
    </row>
    <row r="77" spans="1:21" s="58" customFormat="1" ht="15" customHeight="1" x14ac:dyDescent="0.25">
      <c r="A77" s="165" t="s">
        <v>20</v>
      </c>
      <c r="B77" s="165"/>
      <c r="C77" s="163" t="s">
        <v>38</v>
      </c>
      <c r="D77" s="163"/>
      <c r="E77" s="165"/>
      <c r="F77" s="165"/>
      <c r="G77" s="165"/>
      <c r="H77" s="53"/>
      <c r="I77" s="53"/>
      <c r="J77" s="68"/>
      <c r="K77" s="53"/>
      <c r="L77" s="53"/>
      <c r="M77" s="53"/>
      <c r="N77" s="53"/>
      <c r="O77" s="60"/>
      <c r="P77" s="53"/>
      <c r="Q77" s="124"/>
    </row>
    <row r="78" spans="1:21" s="58" customFormat="1" ht="15" x14ac:dyDescent="0.25">
      <c r="A78" s="166" t="s">
        <v>1</v>
      </c>
      <c r="B78" s="166"/>
      <c r="C78" s="163" t="s">
        <v>81</v>
      </c>
      <c r="D78" s="163"/>
      <c r="E78" s="165"/>
      <c r="F78" s="165"/>
      <c r="G78" s="165"/>
      <c r="H78" s="53"/>
      <c r="I78" s="53"/>
      <c r="J78" s="68"/>
      <c r="K78" s="53"/>
      <c r="L78" s="53"/>
      <c r="M78" s="53"/>
      <c r="N78" s="53"/>
      <c r="O78" s="60"/>
      <c r="P78" s="53"/>
      <c r="Q78" s="124"/>
    </row>
    <row r="79" spans="1:21" s="58" customFormat="1" ht="15" customHeight="1" x14ac:dyDescent="0.25">
      <c r="A79" s="160" t="s">
        <v>21</v>
      </c>
      <c r="B79" s="160"/>
      <c r="C79" s="164" t="s">
        <v>82</v>
      </c>
      <c r="D79" s="164"/>
      <c r="E79" s="166"/>
      <c r="F79" s="166"/>
      <c r="G79" s="166"/>
      <c r="H79" s="53"/>
      <c r="I79" s="53"/>
      <c r="J79" s="68"/>
      <c r="K79" s="53"/>
      <c r="L79" s="53"/>
      <c r="M79" s="53"/>
      <c r="N79" s="53"/>
      <c r="O79" s="60"/>
      <c r="P79" s="53"/>
      <c r="Q79" s="124"/>
    </row>
    <row r="80" spans="1:21" s="58" customFormat="1" ht="15" customHeight="1" x14ac:dyDescent="0.25">
      <c r="A80" s="177" t="s">
        <v>173</v>
      </c>
      <c r="B80" s="177"/>
      <c r="C80" s="173" t="s">
        <v>228</v>
      </c>
      <c r="D80" s="173"/>
      <c r="E80" s="115"/>
      <c r="F80" s="115"/>
      <c r="G80" s="115"/>
      <c r="H80" s="68"/>
      <c r="I80" s="68"/>
      <c r="J80" s="68"/>
      <c r="K80" s="68"/>
      <c r="L80" s="68"/>
      <c r="M80" s="68"/>
      <c r="N80" s="68"/>
      <c r="O80" s="116"/>
      <c r="P80" s="78"/>
      <c r="Q80" s="124"/>
    </row>
    <row r="81" spans="1:21" s="58" customFormat="1" ht="15" customHeight="1" x14ac:dyDescent="0.25">
      <c r="A81" s="177" t="s">
        <v>211</v>
      </c>
      <c r="B81" s="177"/>
      <c r="C81" s="173" t="s">
        <v>212</v>
      </c>
      <c r="D81" s="173"/>
      <c r="E81" s="117"/>
      <c r="F81" s="117"/>
      <c r="G81" s="117"/>
      <c r="H81" s="68"/>
      <c r="I81" s="68"/>
      <c r="J81" s="68"/>
      <c r="K81" s="68"/>
      <c r="L81" s="68"/>
      <c r="M81" s="68"/>
      <c r="N81" s="68"/>
      <c r="O81" s="116"/>
      <c r="P81" s="78"/>
      <c r="Q81" s="124"/>
    </row>
    <row r="82" spans="1:21" s="58" customFormat="1" ht="15" customHeight="1" x14ac:dyDescent="0.25">
      <c r="A82" s="177" t="s">
        <v>216</v>
      </c>
      <c r="B82" s="177"/>
      <c r="C82" s="173" t="s">
        <v>217</v>
      </c>
      <c r="D82" s="173"/>
      <c r="E82" s="117"/>
      <c r="F82" s="117"/>
      <c r="G82" s="117"/>
      <c r="H82" s="68"/>
      <c r="I82" s="68"/>
      <c r="J82" s="68"/>
      <c r="K82" s="68"/>
      <c r="L82" s="68"/>
      <c r="M82" s="68"/>
      <c r="N82" s="68"/>
      <c r="O82" s="116"/>
      <c r="P82" s="80"/>
      <c r="Q82" s="124"/>
    </row>
    <row r="83" spans="1:21" s="58" customFormat="1" ht="15" x14ac:dyDescent="0.25">
      <c r="A83" s="77"/>
      <c r="B83" s="77"/>
      <c r="C83" s="118"/>
      <c r="D83" s="75"/>
      <c r="E83" s="77"/>
      <c r="F83" s="77"/>
      <c r="G83" s="77"/>
      <c r="H83" s="77"/>
      <c r="I83" s="68"/>
      <c r="J83" s="68"/>
      <c r="K83" s="68"/>
      <c r="L83" s="68"/>
      <c r="M83" s="68"/>
      <c r="N83" s="68"/>
      <c r="O83" s="116"/>
      <c r="P83" s="53"/>
      <c r="Q83" s="124"/>
    </row>
    <row r="84" spans="1:21" s="58" customFormat="1" ht="15" customHeight="1" x14ac:dyDescent="0.25">
      <c r="A84" s="119" t="s">
        <v>41</v>
      </c>
      <c r="B84" s="77"/>
      <c r="C84" s="79"/>
      <c r="D84" s="79"/>
      <c r="E84" s="77"/>
      <c r="F84" s="77"/>
      <c r="G84" s="77"/>
      <c r="H84" s="77"/>
      <c r="I84" s="68"/>
      <c r="J84" s="68"/>
      <c r="K84" s="68"/>
      <c r="L84" s="68"/>
      <c r="M84" s="68"/>
      <c r="N84" s="68"/>
      <c r="O84" s="116"/>
      <c r="P84" s="53"/>
      <c r="Q84" s="124"/>
    </row>
    <row r="85" spans="1:21" s="58" customFormat="1" ht="30.75" customHeight="1" x14ac:dyDescent="0.25">
      <c r="A85" s="174" t="s">
        <v>220</v>
      </c>
      <c r="B85" s="174"/>
      <c r="C85" s="174"/>
      <c r="D85" s="174"/>
      <c r="E85" s="174"/>
      <c r="F85" s="174"/>
      <c r="G85" s="174"/>
      <c r="H85" s="174"/>
      <c r="I85" s="174"/>
      <c r="J85" s="174"/>
      <c r="K85" s="174"/>
      <c r="L85" s="174"/>
      <c r="M85" s="174"/>
      <c r="N85" s="174"/>
      <c r="O85" s="174"/>
      <c r="P85" s="78"/>
      <c r="Q85" s="124"/>
    </row>
    <row r="86" spans="1:21" s="58" customFormat="1" ht="15" customHeight="1" x14ac:dyDescent="0.25">
      <c r="A86" s="161" t="s">
        <v>194</v>
      </c>
      <c r="B86" s="161"/>
      <c r="C86" s="161"/>
      <c r="D86" s="161"/>
      <c r="E86" s="161"/>
      <c r="F86" s="161"/>
      <c r="G86" s="161"/>
      <c r="H86" s="161"/>
      <c r="I86" s="161"/>
      <c r="J86" s="161"/>
      <c r="K86" s="161"/>
      <c r="L86" s="161"/>
      <c r="M86" s="161"/>
      <c r="N86" s="161"/>
      <c r="O86" s="161"/>
      <c r="P86" s="78"/>
      <c r="Q86" s="124"/>
    </row>
    <row r="87" spans="1:21" s="58" customFormat="1" ht="15" customHeight="1" x14ac:dyDescent="0.25">
      <c r="A87" s="174" t="s">
        <v>86</v>
      </c>
      <c r="B87" s="174"/>
      <c r="C87" s="174"/>
      <c r="D87" s="174"/>
      <c r="E87" s="174"/>
      <c r="F87" s="174"/>
      <c r="G87" s="174"/>
      <c r="H87" s="174"/>
      <c r="I87" s="174"/>
      <c r="J87" s="174"/>
      <c r="K87" s="174"/>
      <c r="L87" s="174"/>
      <c r="M87" s="174"/>
      <c r="N87" s="174"/>
      <c r="O87" s="174"/>
      <c r="P87" s="53"/>
      <c r="Q87" s="124"/>
    </row>
    <row r="88" spans="1:21" s="58" customFormat="1" ht="15" customHeight="1" x14ac:dyDescent="0.25">
      <c r="A88" s="174" t="s">
        <v>42</v>
      </c>
      <c r="B88" s="174"/>
      <c r="C88" s="174"/>
      <c r="D88" s="174"/>
      <c r="E88" s="174"/>
      <c r="F88" s="174"/>
      <c r="G88" s="174"/>
      <c r="H88" s="174"/>
      <c r="I88" s="174"/>
      <c r="J88" s="174"/>
      <c r="K88" s="174"/>
      <c r="L88" s="174"/>
      <c r="M88" s="174"/>
      <c r="N88" s="174"/>
      <c r="O88" s="174"/>
      <c r="P88" s="53"/>
      <c r="Q88" s="127"/>
      <c r="R88" s="53"/>
      <c r="S88" s="53"/>
      <c r="T88" s="53"/>
      <c r="U88" s="53"/>
    </row>
    <row r="89" spans="1:21" s="58" customFormat="1" ht="15" customHeight="1" x14ac:dyDescent="0.25">
      <c r="A89" s="174" t="s">
        <v>43</v>
      </c>
      <c r="B89" s="174"/>
      <c r="C89" s="174"/>
      <c r="D89" s="174"/>
      <c r="E89" s="174"/>
      <c r="F89" s="174"/>
      <c r="G89" s="174"/>
      <c r="H89" s="174"/>
      <c r="I89" s="174"/>
      <c r="J89" s="174"/>
      <c r="K89" s="174"/>
      <c r="L89" s="174"/>
      <c r="M89" s="174"/>
      <c r="N89" s="174"/>
      <c r="O89" s="174"/>
      <c r="P89" s="53"/>
      <c r="Q89" s="127"/>
      <c r="R89" s="53"/>
      <c r="S89" s="53"/>
      <c r="T89" s="53"/>
      <c r="U89" s="53"/>
    </row>
    <row r="90" spans="1:21" s="58" customFormat="1" ht="15" customHeight="1" x14ac:dyDescent="0.25">
      <c r="A90" s="176" t="s">
        <v>218</v>
      </c>
      <c r="B90" s="176"/>
      <c r="C90" s="176"/>
      <c r="D90" s="176"/>
      <c r="E90" s="176"/>
      <c r="F90" s="176"/>
      <c r="G90" s="176"/>
      <c r="H90" s="176"/>
      <c r="I90" s="176"/>
      <c r="J90" s="176"/>
      <c r="K90" s="176"/>
      <c r="L90" s="176"/>
      <c r="M90" s="176"/>
      <c r="N90" s="176"/>
      <c r="O90" s="176"/>
      <c r="P90" s="53"/>
      <c r="Q90" s="127"/>
      <c r="R90" s="53"/>
      <c r="S90" s="53"/>
      <c r="T90" s="53"/>
      <c r="U90" s="53"/>
    </row>
    <row r="91" spans="1:21" s="15" customFormat="1" ht="12.75" customHeight="1" x14ac:dyDescent="0.2">
      <c r="A91" s="165" t="s">
        <v>87</v>
      </c>
      <c r="B91" s="165"/>
      <c r="C91" s="165"/>
      <c r="D91" s="165"/>
      <c r="E91" s="165"/>
      <c r="F91" s="165"/>
      <c r="G91" s="165"/>
      <c r="H91" s="165"/>
      <c r="I91" s="165"/>
      <c r="J91" s="165"/>
      <c r="K91" s="165"/>
      <c r="L91" s="165"/>
      <c r="M91" s="165"/>
      <c r="N91" s="165"/>
      <c r="O91" s="165"/>
      <c r="Q91" s="13"/>
      <c r="U91" s="53"/>
    </row>
    <row r="92" spans="1:21" s="15" customFormat="1" ht="12.75" customHeight="1" x14ac:dyDescent="0.2">
      <c r="A92" s="165" t="s">
        <v>241</v>
      </c>
      <c r="B92" s="165"/>
      <c r="C92" s="165"/>
      <c r="D92" s="165"/>
      <c r="E92" s="165"/>
      <c r="F92" s="165"/>
      <c r="G92" s="165"/>
      <c r="H92" s="165"/>
      <c r="I92" s="165"/>
      <c r="J92" s="165"/>
      <c r="K92" s="165"/>
      <c r="L92" s="165"/>
      <c r="M92" s="165"/>
      <c r="N92" s="165"/>
      <c r="O92" s="165"/>
      <c r="P92" s="52"/>
      <c r="Q92" s="122"/>
    </row>
    <row r="93" spans="1:21" s="15" customFormat="1" x14ac:dyDescent="0.2">
      <c r="F93" s="73"/>
      <c r="H93" s="55"/>
      <c r="I93" s="52"/>
      <c r="J93" s="74"/>
      <c r="K93" s="52"/>
      <c r="L93" s="52"/>
      <c r="M93" s="52"/>
      <c r="N93" s="52"/>
      <c r="O93" s="55"/>
      <c r="P93" s="52"/>
      <c r="Q93" s="122"/>
    </row>
    <row r="94" spans="1:21" s="15" customFormat="1" x14ac:dyDescent="0.2">
      <c r="A94" s="162" t="s">
        <v>270</v>
      </c>
      <c r="B94" s="162"/>
      <c r="C94" s="162"/>
      <c r="D94" s="162"/>
      <c r="E94" s="162"/>
      <c r="F94" s="162"/>
      <c r="G94" s="162"/>
      <c r="H94" s="162"/>
      <c r="I94" s="162"/>
      <c r="J94" s="162"/>
      <c r="K94" s="162"/>
      <c r="L94" s="162"/>
      <c r="M94" s="162"/>
      <c r="N94" s="162"/>
      <c r="O94" s="55"/>
      <c r="P94" s="52"/>
      <c r="Q94" s="122"/>
    </row>
    <row r="95" spans="1:21" s="15" customFormat="1" ht="15" customHeight="1" x14ac:dyDescent="0.2">
      <c r="A95" s="175" t="s">
        <v>44</v>
      </c>
      <c r="B95" s="175"/>
      <c r="C95" s="175"/>
      <c r="D95" s="175"/>
      <c r="E95" s="175"/>
      <c r="F95" s="175"/>
      <c r="G95" s="175"/>
      <c r="H95" s="175"/>
      <c r="I95" s="175"/>
      <c r="J95" s="175"/>
      <c r="K95" s="175"/>
      <c r="L95" s="175"/>
      <c r="M95" s="175"/>
      <c r="N95" s="175"/>
      <c r="O95" s="175"/>
      <c r="P95" s="53"/>
      <c r="Q95" s="127"/>
    </row>
    <row r="96" spans="1:21" s="15" customFormat="1" x14ac:dyDescent="0.2">
      <c r="B96" s="27"/>
      <c r="C96" s="55"/>
      <c r="D96" s="55"/>
      <c r="E96" s="55"/>
      <c r="F96" s="73"/>
      <c r="J96" s="73"/>
      <c r="Q96" s="13"/>
    </row>
    <row r="97" spans="1:21" s="15" customFormat="1" x14ac:dyDescent="0.2">
      <c r="B97" s="52"/>
      <c r="C97" s="55"/>
      <c r="D97" s="55"/>
      <c r="E97" s="55"/>
      <c r="F97" s="73"/>
      <c r="J97" s="73"/>
      <c r="Q97" s="13"/>
    </row>
    <row r="98" spans="1:21" s="58" customFormat="1" ht="26.25" customHeight="1" x14ac:dyDescent="0.25">
      <c r="A98" s="55"/>
      <c r="B98" s="27"/>
      <c r="C98" s="83"/>
      <c r="D98" s="55"/>
      <c r="E98" s="55"/>
      <c r="F98" s="73"/>
      <c r="G98" s="15"/>
      <c r="H98" s="15"/>
      <c r="I98" s="55"/>
      <c r="J98" s="75"/>
      <c r="K98" s="15"/>
      <c r="L98" s="15"/>
      <c r="M98" s="15"/>
      <c r="N98" s="15"/>
      <c r="O98" s="15"/>
      <c r="P98" s="15"/>
      <c r="Q98" s="13"/>
      <c r="R98" s="15"/>
      <c r="S98" s="15"/>
      <c r="T98" s="15"/>
      <c r="U98" s="15"/>
    </row>
    <row r="99" spans="1:21" s="58" customFormat="1" ht="15" x14ac:dyDescent="0.25">
      <c r="A99" s="55"/>
      <c r="B99" s="27"/>
      <c r="C99" s="55"/>
      <c r="D99" s="55"/>
      <c r="E99" s="55"/>
      <c r="F99" s="73"/>
      <c r="G99" s="15"/>
      <c r="H99" s="15"/>
      <c r="I99" s="55"/>
      <c r="J99" s="75"/>
      <c r="K99" s="15"/>
      <c r="L99" s="15"/>
      <c r="M99" s="15"/>
      <c r="N99" s="15"/>
      <c r="O99" s="15"/>
      <c r="P99" s="15"/>
      <c r="Q99" s="13"/>
      <c r="R99" s="15"/>
      <c r="S99" s="15"/>
      <c r="T99" s="15"/>
      <c r="U99" s="15"/>
    </row>
    <row r="100" spans="1:21" s="58" customFormat="1" ht="15" x14ac:dyDescent="0.25">
      <c r="A100" s="55"/>
      <c r="B100" s="27"/>
      <c r="C100" s="55"/>
      <c r="D100" s="55"/>
      <c r="E100" s="55"/>
      <c r="F100" s="73"/>
      <c r="G100" s="15"/>
      <c r="H100" s="15"/>
      <c r="I100" s="15"/>
      <c r="J100" s="73"/>
      <c r="K100" s="15"/>
      <c r="L100" s="15"/>
      <c r="M100" s="15"/>
      <c r="N100" s="15"/>
      <c r="O100" s="15"/>
      <c r="P100" s="15"/>
      <c r="Q100" s="13"/>
      <c r="R100" s="15"/>
      <c r="S100" s="15"/>
      <c r="T100" s="15"/>
      <c r="U100" s="15"/>
    </row>
    <row r="101" spans="1:21" s="58" customFormat="1" ht="15" x14ac:dyDescent="0.25">
      <c r="A101" s="55"/>
      <c r="B101" s="27"/>
      <c r="C101" s="55"/>
      <c r="D101" s="55"/>
      <c r="E101" s="55"/>
      <c r="F101" s="73"/>
      <c r="G101" s="15"/>
      <c r="H101" s="15"/>
      <c r="I101" s="15"/>
      <c r="J101" s="73"/>
      <c r="K101" s="15"/>
      <c r="L101" s="15"/>
      <c r="M101" s="15"/>
      <c r="N101" s="15"/>
      <c r="O101" s="15"/>
      <c r="P101" s="15"/>
      <c r="Q101" s="13"/>
      <c r="R101" s="15"/>
      <c r="S101" s="15"/>
      <c r="T101" s="15"/>
      <c r="U101" s="15"/>
    </row>
    <row r="102" spans="1:21" s="58" customFormat="1" ht="15" x14ac:dyDescent="0.25">
      <c r="A102" s="55"/>
      <c r="B102" s="27"/>
      <c r="C102" s="55"/>
      <c r="D102" s="55"/>
      <c r="E102" s="55"/>
      <c r="F102" s="73"/>
      <c r="G102" s="15"/>
      <c r="H102" s="15"/>
      <c r="I102" s="15"/>
      <c r="J102" s="73"/>
      <c r="K102" s="15"/>
      <c r="L102" s="15"/>
      <c r="M102" s="15"/>
      <c r="N102" s="15"/>
      <c r="O102" s="15"/>
      <c r="P102" s="15"/>
      <c r="Q102" s="13"/>
      <c r="R102" s="15"/>
      <c r="S102" s="15"/>
      <c r="T102" s="15"/>
      <c r="U102" s="15"/>
    </row>
    <row r="103" spans="1:21" s="58" customFormat="1" ht="15" x14ac:dyDescent="0.25">
      <c r="A103" s="55"/>
      <c r="B103" s="27"/>
      <c r="C103" s="55"/>
      <c r="D103" s="55"/>
      <c r="E103" s="55"/>
      <c r="F103" s="73"/>
      <c r="G103" s="15"/>
      <c r="H103" s="15"/>
      <c r="I103" s="15"/>
      <c r="J103" s="73"/>
      <c r="K103" s="15"/>
      <c r="L103" s="15"/>
      <c r="M103" s="15"/>
      <c r="N103" s="15"/>
      <c r="O103" s="15"/>
      <c r="P103" s="15"/>
      <c r="Q103" s="13"/>
      <c r="R103" s="15"/>
      <c r="S103" s="15"/>
      <c r="T103" s="15"/>
      <c r="U103" s="15"/>
    </row>
    <row r="106" spans="1:21" s="58" customFormat="1" ht="15" x14ac:dyDescent="0.25">
      <c r="A106" s="55"/>
      <c r="B106" s="27"/>
      <c r="C106" s="55"/>
      <c r="D106" s="55"/>
      <c r="E106" s="55"/>
      <c r="F106" s="73"/>
      <c r="G106" s="15"/>
      <c r="H106" s="15"/>
      <c r="I106" s="15"/>
      <c r="J106" s="73"/>
      <c r="K106" s="15"/>
      <c r="L106" s="15"/>
      <c r="M106" s="15"/>
      <c r="N106" s="15"/>
      <c r="O106" s="15"/>
      <c r="P106" s="15"/>
      <c r="Q106" s="13"/>
      <c r="R106" s="15"/>
      <c r="S106" s="15"/>
      <c r="T106" s="15"/>
      <c r="U106" s="15"/>
    </row>
  </sheetData>
  <mergeCells count="55">
    <mergeCell ref="C80:D80"/>
    <mergeCell ref="A85:O85"/>
    <mergeCell ref="A86:O86"/>
    <mergeCell ref="A95:O95"/>
    <mergeCell ref="A87:O87"/>
    <mergeCell ref="A88:O88"/>
    <mergeCell ref="A89:O89"/>
    <mergeCell ref="A90:O90"/>
    <mergeCell ref="A91:O91"/>
    <mergeCell ref="C81:D81"/>
    <mergeCell ref="C82:D82"/>
    <mergeCell ref="A82:B82"/>
    <mergeCell ref="A81:B81"/>
    <mergeCell ref="A80:B80"/>
    <mergeCell ref="A2:O2"/>
    <mergeCell ref="E79:G79"/>
    <mergeCell ref="C75:D75"/>
    <mergeCell ref="C76:D76"/>
    <mergeCell ref="A72:B72"/>
    <mergeCell ref="E69:G69"/>
    <mergeCell ref="A73:B73"/>
    <mergeCell ref="A74:B74"/>
    <mergeCell ref="E71:G71"/>
    <mergeCell ref="C72:D72"/>
    <mergeCell ref="C73:D73"/>
    <mergeCell ref="C74:D74"/>
    <mergeCell ref="A70:B70"/>
    <mergeCell ref="A71:B71"/>
    <mergeCell ref="A69:B69"/>
    <mergeCell ref="E73:G73"/>
    <mergeCell ref="E72:G72"/>
    <mergeCell ref="A75:B75"/>
    <mergeCell ref="E75:G75"/>
    <mergeCell ref="A3:O3"/>
    <mergeCell ref="A67:G67"/>
    <mergeCell ref="A9:N9"/>
    <mergeCell ref="C69:D69"/>
    <mergeCell ref="A4:O4"/>
    <mergeCell ref="A6:O6"/>
    <mergeCell ref="A1:O1"/>
    <mergeCell ref="A76:B76"/>
    <mergeCell ref="E76:G76"/>
    <mergeCell ref="E74:G74"/>
    <mergeCell ref="A94:N94"/>
    <mergeCell ref="C77:D77"/>
    <mergeCell ref="C78:D78"/>
    <mergeCell ref="C79:D79"/>
    <mergeCell ref="A77:B77"/>
    <mergeCell ref="E77:G77"/>
    <mergeCell ref="A78:B78"/>
    <mergeCell ref="E78:G78"/>
    <mergeCell ref="A79:B79"/>
    <mergeCell ref="A92:O92"/>
    <mergeCell ref="C70:D70"/>
    <mergeCell ref="C71:D71"/>
  </mergeCells>
  <pageMargins left="0.70866141732283516" right="0.70866141732283516" top="0.74803149606299213" bottom="0.74803149606299213" header="0.31496062992126012" footer="0.31496062992126012"/>
  <pageSetup paperSize="9" scale="54" fitToHeight="0" orientation="landscape" r:id="rId1"/>
  <rowBreaks count="1" manualBreakCount="1">
    <brk id="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A7" zoomScaleNormal="100" workbookViewId="0">
      <selection activeCell="L23" sqref="L23"/>
    </sheetView>
  </sheetViews>
  <sheetFormatPr defaultColWidth="9.140625" defaultRowHeight="12.75" x14ac:dyDescent="0.2"/>
  <cols>
    <col min="1" max="1" width="20.42578125" style="19" customWidth="1"/>
    <col min="2" max="2" width="10" style="19" customWidth="1"/>
    <col min="3" max="9" width="10.7109375" style="19" customWidth="1"/>
    <col min="10" max="10" width="10.7109375" style="30" customWidth="1"/>
    <col min="11" max="17" width="10.7109375" style="19" customWidth="1"/>
    <col min="18" max="18" width="9.140625" style="19" customWidth="1"/>
    <col min="19" max="21" width="11.140625" style="19" customWidth="1"/>
    <col min="22" max="34" width="11.7109375" style="19" customWidth="1"/>
    <col min="35" max="35" width="9.140625" style="19" customWidth="1"/>
    <col min="36" max="16384" width="9.140625" style="19"/>
  </cols>
  <sheetData>
    <row r="1" spans="1:20" x14ac:dyDescent="0.2">
      <c r="A1" s="179" t="s">
        <v>45</v>
      </c>
      <c r="B1" s="179"/>
      <c r="C1" s="179"/>
      <c r="D1" s="179"/>
      <c r="E1" s="179"/>
      <c r="F1" s="179"/>
      <c r="G1" s="179"/>
      <c r="H1" s="179"/>
      <c r="I1" s="179"/>
      <c r="J1" s="179"/>
      <c r="K1" s="179"/>
      <c r="L1" s="179"/>
      <c r="M1" s="179"/>
      <c r="N1" s="179"/>
      <c r="O1" s="179"/>
      <c r="P1" s="179"/>
      <c r="Q1" s="179"/>
      <c r="R1" s="179"/>
    </row>
    <row r="2" spans="1:20" x14ac:dyDescent="0.2">
      <c r="A2" s="180" t="s">
        <v>46</v>
      </c>
      <c r="B2" s="180"/>
      <c r="C2" s="180"/>
      <c r="D2" s="180"/>
      <c r="E2" s="180"/>
      <c r="F2" s="180"/>
      <c r="G2" s="180"/>
      <c r="H2" s="180"/>
      <c r="I2" s="180"/>
      <c r="J2" s="180"/>
      <c r="K2" s="180"/>
      <c r="L2" s="180"/>
      <c r="M2" s="180"/>
      <c r="N2" s="180"/>
      <c r="O2" s="180"/>
      <c r="P2" s="180"/>
      <c r="Q2" s="180"/>
      <c r="R2" s="180"/>
    </row>
    <row r="3" spans="1:20" x14ac:dyDescent="0.2">
      <c r="A3" s="181" t="s">
        <v>213</v>
      </c>
      <c r="B3" s="181"/>
      <c r="C3" s="181"/>
      <c r="D3" s="181"/>
      <c r="E3" s="181"/>
      <c r="F3" s="181"/>
      <c r="G3" s="181"/>
      <c r="H3" s="181"/>
      <c r="I3" s="181"/>
      <c r="J3" s="181"/>
      <c r="K3" s="181"/>
      <c r="L3" s="181"/>
      <c r="M3" s="181"/>
      <c r="N3" s="181"/>
      <c r="O3" s="181"/>
      <c r="P3" s="181"/>
      <c r="Q3" s="181"/>
      <c r="R3" s="181"/>
    </row>
    <row r="4" spans="1:20" x14ac:dyDescent="0.2">
      <c r="A4" s="178"/>
      <c r="B4" s="178"/>
      <c r="C4" s="178"/>
      <c r="D4" s="178"/>
      <c r="E4" s="178"/>
      <c r="F4" s="178"/>
      <c r="G4" s="178"/>
      <c r="H4" s="178"/>
      <c r="I4" s="178"/>
      <c r="J4" s="178"/>
      <c r="K4" s="178"/>
      <c r="L4" s="178"/>
      <c r="M4" s="178"/>
      <c r="N4" s="178"/>
      <c r="O4" s="178"/>
      <c r="P4" s="178"/>
      <c r="Q4" s="178"/>
    </row>
    <row r="5" spans="1:20" x14ac:dyDescent="0.2">
      <c r="A5" s="19" t="s">
        <v>55</v>
      </c>
    </row>
    <row r="7" spans="1:20" x14ac:dyDescent="0.2">
      <c r="A7" s="21" t="s">
        <v>46</v>
      </c>
    </row>
    <row r="8" spans="1:20" x14ac:dyDescent="0.2">
      <c r="A8" s="38" t="s">
        <v>88</v>
      </c>
      <c r="B8" s="38" t="s">
        <v>49</v>
      </c>
      <c r="C8" s="38" t="s">
        <v>50</v>
      </c>
      <c r="D8" s="38" t="s">
        <v>51</v>
      </c>
      <c r="E8" s="38" t="s">
        <v>52</v>
      </c>
      <c r="F8" s="38" t="s">
        <v>53</v>
      </c>
      <c r="G8" s="38" t="s">
        <v>189</v>
      </c>
      <c r="H8" s="38" t="s">
        <v>190</v>
      </c>
      <c r="I8" s="113"/>
      <c r="J8" s="113"/>
      <c r="K8" s="113"/>
    </row>
    <row r="9" spans="1:20" x14ac:dyDescent="0.2">
      <c r="A9" s="34"/>
      <c r="B9" s="34" t="s">
        <v>89</v>
      </c>
      <c r="C9" s="34" t="s">
        <v>90</v>
      </c>
      <c r="D9" s="34" t="s">
        <v>91</v>
      </c>
      <c r="E9" s="34" t="s">
        <v>92</v>
      </c>
      <c r="F9" s="34" t="s">
        <v>93</v>
      </c>
      <c r="G9" s="34" t="s">
        <v>94</v>
      </c>
      <c r="H9" s="34" t="s">
        <v>95</v>
      </c>
      <c r="I9" s="114"/>
      <c r="J9" s="114"/>
      <c r="K9" s="114"/>
    </row>
    <row r="10" spans="1:20" x14ac:dyDescent="0.2">
      <c r="R10" s="36" t="s">
        <v>106</v>
      </c>
    </row>
    <row r="11" spans="1:20" x14ac:dyDescent="0.2">
      <c r="A11" s="39" t="s">
        <v>96</v>
      </c>
      <c r="B11" s="38">
        <v>38</v>
      </c>
      <c r="C11" s="38">
        <v>40</v>
      </c>
      <c r="D11" s="38">
        <v>42</v>
      </c>
      <c r="E11" s="38">
        <v>44</v>
      </c>
      <c r="F11" s="38">
        <v>46</v>
      </c>
      <c r="G11" s="38">
        <v>48</v>
      </c>
      <c r="H11" s="38">
        <v>50</v>
      </c>
      <c r="I11" s="38">
        <v>52</v>
      </c>
      <c r="J11" s="38">
        <v>54</v>
      </c>
      <c r="K11" s="38">
        <v>56</v>
      </c>
      <c r="L11" s="38">
        <v>58</v>
      </c>
      <c r="M11" s="38">
        <v>60</v>
      </c>
      <c r="N11" s="38">
        <v>62</v>
      </c>
      <c r="O11" s="38">
        <v>64</v>
      </c>
      <c r="P11" s="38">
        <v>66</v>
      </c>
      <c r="Q11" s="38">
        <v>68</v>
      </c>
      <c r="R11" s="38">
        <v>70</v>
      </c>
      <c r="S11" s="84"/>
      <c r="T11" s="84"/>
    </row>
    <row r="12" spans="1:20" x14ac:dyDescent="0.2">
      <c r="A12" s="35" t="s">
        <v>97</v>
      </c>
      <c r="B12" s="34">
        <v>156</v>
      </c>
      <c r="C12" s="34">
        <v>160</v>
      </c>
      <c r="D12" s="34">
        <v>164</v>
      </c>
      <c r="E12" s="34">
        <v>168</v>
      </c>
      <c r="F12" s="34">
        <v>171</v>
      </c>
      <c r="G12" s="34">
        <v>174</v>
      </c>
      <c r="H12" s="34">
        <v>177</v>
      </c>
      <c r="I12" s="34">
        <v>180</v>
      </c>
      <c r="J12" s="34">
        <v>182</v>
      </c>
      <c r="K12" s="34">
        <v>184</v>
      </c>
      <c r="L12" s="34">
        <v>186</v>
      </c>
      <c r="M12" s="34">
        <v>188</v>
      </c>
      <c r="N12" s="34">
        <v>190</v>
      </c>
      <c r="O12" s="34">
        <v>192</v>
      </c>
      <c r="P12" s="34">
        <v>194</v>
      </c>
      <c r="Q12" s="34">
        <v>196</v>
      </c>
      <c r="R12" s="34">
        <v>198</v>
      </c>
    </row>
    <row r="13" spans="1:20" x14ac:dyDescent="0.2">
      <c r="A13" s="35" t="s">
        <v>47</v>
      </c>
      <c r="B13" s="34">
        <v>76</v>
      </c>
      <c r="C13" s="34">
        <v>80</v>
      </c>
      <c r="D13" s="34">
        <v>84</v>
      </c>
      <c r="E13" s="34">
        <v>88</v>
      </c>
      <c r="F13" s="34">
        <v>92</v>
      </c>
      <c r="G13" s="34">
        <v>96</v>
      </c>
      <c r="H13" s="34">
        <v>100</v>
      </c>
      <c r="I13" s="34">
        <v>104</v>
      </c>
      <c r="J13" s="34">
        <v>108</v>
      </c>
      <c r="K13" s="34">
        <v>112</v>
      </c>
      <c r="L13" s="34">
        <v>116</v>
      </c>
      <c r="M13" s="34">
        <v>120</v>
      </c>
      <c r="N13" s="34">
        <v>124</v>
      </c>
      <c r="O13" s="34">
        <v>128</v>
      </c>
      <c r="P13" s="34">
        <v>132</v>
      </c>
      <c r="Q13" s="34">
        <v>136</v>
      </c>
      <c r="R13" s="34">
        <v>140</v>
      </c>
    </row>
    <row r="14" spans="1:20" x14ac:dyDescent="0.2">
      <c r="A14" s="35" t="s">
        <v>48</v>
      </c>
      <c r="B14" s="34">
        <v>64</v>
      </c>
      <c r="C14" s="34">
        <v>68</v>
      </c>
      <c r="D14" s="34">
        <v>72</v>
      </c>
      <c r="E14" s="34">
        <v>76</v>
      </c>
      <c r="F14" s="34">
        <v>80</v>
      </c>
      <c r="G14" s="34">
        <v>84</v>
      </c>
      <c r="H14" s="34">
        <v>88</v>
      </c>
      <c r="I14" s="34">
        <v>92</v>
      </c>
      <c r="J14" s="34">
        <v>98</v>
      </c>
      <c r="K14" s="34">
        <v>102</v>
      </c>
      <c r="L14" s="34">
        <v>108</v>
      </c>
      <c r="M14" s="34">
        <v>114</v>
      </c>
      <c r="N14" s="34">
        <v>120</v>
      </c>
      <c r="O14" s="34">
        <v>126</v>
      </c>
      <c r="P14" s="34">
        <v>132</v>
      </c>
      <c r="Q14" s="34">
        <v>138</v>
      </c>
      <c r="R14" s="34">
        <v>144</v>
      </c>
    </row>
    <row r="15" spans="1:20" x14ac:dyDescent="0.2">
      <c r="A15" s="35" t="s">
        <v>98</v>
      </c>
      <c r="B15" s="34">
        <v>71</v>
      </c>
      <c r="C15" s="34">
        <v>72</v>
      </c>
      <c r="D15" s="34">
        <v>73</v>
      </c>
      <c r="E15" s="34">
        <v>74</v>
      </c>
      <c r="F15" s="34">
        <v>76</v>
      </c>
      <c r="G15" s="34">
        <v>78</v>
      </c>
      <c r="H15" s="34">
        <v>79</v>
      </c>
      <c r="I15" s="34">
        <v>80</v>
      </c>
      <c r="J15" s="34">
        <v>81</v>
      </c>
      <c r="K15" s="34">
        <v>82</v>
      </c>
      <c r="L15" s="34">
        <v>83</v>
      </c>
      <c r="M15" s="34">
        <v>84</v>
      </c>
      <c r="N15" s="34">
        <v>84</v>
      </c>
      <c r="O15" s="34">
        <v>85</v>
      </c>
      <c r="P15" s="34">
        <v>86</v>
      </c>
      <c r="Q15" s="34">
        <v>87</v>
      </c>
      <c r="R15" s="34">
        <v>88</v>
      </c>
    </row>
    <row r="16" spans="1:20" x14ac:dyDescent="0.2">
      <c r="A16" s="35" t="s">
        <v>99</v>
      </c>
      <c r="B16" s="34">
        <v>40</v>
      </c>
      <c r="C16" s="34">
        <v>41</v>
      </c>
      <c r="D16" s="34">
        <v>42</v>
      </c>
      <c r="E16" s="34">
        <v>43</v>
      </c>
      <c r="F16" s="34">
        <v>44</v>
      </c>
      <c r="G16" s="34">
        <v>45</v>
      </c>
      <c r="H16" s="34">
        <v>46</v>
      </c>
      <c r="I16" s="34">
        <v>47</v>
      </c>
      <c r="J16" s="34" t="s">
        <v>100</v>
      </c>
      <c r="K16" s="34">
        <v>48</v>
      </c>
      <c r="L16" s="34" t="s">
        <v>101</v>
      </c>
      <c r="M16" s="34">
        <v>49</v>
      </c>
      <c r="N16" s="34">
        <v>49</v>
      </c>
      <c r="O16" s="34" t="s">
        <v>102</v>
      </c>
      <c r="P16" s="34">
        <v>50</v>
      </c>
      <c r="Q16" s="34" t="s">
        <v>103</v>
      </c>
      <c r="R16" s="34">
        <v>51</v>
      </c>
    </row>
    <row r="17" spans="1:13" x14ac:dyDescent="0.2">
      <c r="A17" s="19" t="s">
        <v>107</v>
      </c>
    </row>
    <row r="18" spans="1:13" x14ac:dyDescent="0.2">
      <c r="A18" s="1" t="s">
        <v>1</v>
      </c>
      <c r="B18" s="20" t="s">
        <v>56</v>
      </c>
    </row>
    <row r="19" spans="1:13" x14ac:dyDescent="0.2">
      <c r="A19" s="32" t="s">
        <v>49</v>
      </c>
      <c r="B19" s="20">
        <v>1</v>
      </c>
    </row>
    <row r="20" spans="1:13" x14ac:dyDescent="0.2">
      <c r="A20" s="32" t="s">
        <v>50</v>
      </c>
      <c r="B20" s="20">
        <v>3</v>
      </c>
    </row>
    <row r="21" spans="1:13" x14ac:dyDescent="0.2">
      <c r="A21" s="32" t="s">
        <v>51</v>
      </c>
      <c r="B21" s="20">
        <v>5</v>
      </c>
    </row>
    <row r="22" spans="1:13" x14ac:dyDescent="0.2">
      <c r="A22" s="32" t="s">
        <v>52</v>
      </c>
      <c r="B22" s="20">
        <v>28</v>
      </c>
    </row>
    <row r="23" spans="1:13" x14ac:dyDescent="0.2">
      <c r="A23" s="32" t="s">
        <v>53</v>
      </c>
      <c r="B23" s="20">
        <v>28</v>
      </c>
    </row>
    <row r="24" spans="1:13" x14ac:dyDescent="0.2">
      <c r="A24" s="32" t="s">
        <v>54</v>
      </c>
      <c r="B24" s="20">
        <v>28</v>
      </c>
    </row>
    <row r="25" spans="1:13" x14ac:dyDescent="0.2">
      <c r="A25" s="32" t="s">
        <v>190</v>
      </c>
      <c r="B25" s="20">
        <v>5</v>
      </c>
    </row>
    <row r="26" spans="1:13" x14ac:dyDescent="0.2">
      <c r="A26" s="120" t="s">
        <v>57</v>
      </c>
      <c r="B26" s="20">
        <v>2</v>
      </c>
    </row>
    <row r="27" spans="1:13" x14ac:dyDescent="0.2">
      <c r="A27" s="33" t="s">
        <v>58</v>
      </c>
      <c r="B27" s="31">
        <f>SUM(B19:B26)</f>
        <v>100</v>
      </c>
    </row>
    <row r="28" spans="1:13" x14ac:dyDescent="0.2">
      <c r="A28" s="40"/>
      <c r="B28" s="41"/>
    </row>
    <row r="29" spans="1:13" x14ac:dyDescent="0.2">
      <c r="A29" s="21" t="s">
        <v>108</v>
      </c>
      <c r="M29" s="36" t="s">
        <v>106</v>
      </c>
    </row>
    <row r="30" spans="1:13" x14ac:dyDescent="0.2">
      <c r="A30" s="38" t="s">
        <v>88</v>
      </c>
      <c r="B30" s="38">
        <v>36</v>
      </c>
      <c r="C30" s="38">
        <v>37</v>
      </c>
      <c r="D30" s="38">
        <v>38</v>
      </c>
      <c r="E30" s="38">
        <v>39</v>
      </c>
      <c r="F30" s="38">
        <v>40</v>
      </c>
      <c r="G30" s="38">
        <v>41</v>
      </c>
      <c r="H30" s="38">
        <v>42</v>
      </c>
      <c r="I30" s="38">
        <v>43</v>
      </c>
      <c r="J30" s="38">
        <v>44</v>
      </c>
      <c r="K30" s="38">
        <v>45</v>
      </c>
      <c r="L30" s="38">
        <v>46</v>
      </c>
      <c r="M30" s="38">
        <v>47</v>
      </c>
    </row>
    <row r="31" spans="1:13" x14ac:dyDescent="0.2">
      <c r="A31" s="34" t="s">
        <v>109</v>
      </c>
      <c r="B31" s="34">
        <v>23</v>
      </c>
      <c r="C31" s="34">
        <v>23.7</v>
      </c>
      <c r="D31" s="34">
        <v>24.4</v>
      </c>
      <c r="E31" s="34">
        <v>25</v>
      </c>
      <c r="F31" s="34">
        <v>25.7</v>
      </c>
      <c r="G31" s="34">
        <v>26.4</v>
      </c>
      <c r="H31" s="34">
        <v>27</v>
      </c>
      <c r="I31" s="34">
        <v>27.7</v>
      </c>
      <c r="J31" s="34">
        <v>28.4</v>
      </c>
      <c r="K31" s="34">
        <v>29</v>
      </c>
      <c r="L31" s="34">
        <v>29.7</v>
      </c>
      <c r="M31" s="34">
        <v>30.4</v>
      </c>
    </row>
    <row r="32" spans="1:13" x14ac:dyDescent="0.2">
      <c r="A32" s="19" t="s">
        <v>110</v>
      </c>
    </row>
    <row r="33" spans="1:2" x14ac:dyDescent="0.2">
      <c r="A33" s="1" t="s">
        <v>1</v>
      </c>
      <c r="B33" s="20" t="s">
        <v>56</v>
      </c>
    </row>
    <row r="34" spans="1:2" x14ac:dyDescent="0.2">
      <c r="A34" s="32" t="s">
        <v>111</v>
      </c>
      <c r="B34" s="20">
        <v>1</v>
      </c>
    </row>
    <row r="35" spans="1:2" x14ac:dyDescent="0.2">
      <c r="A35" s="32" t="s">
        <v>112</v>
      </c>
      <c r="B35" s="20">
        <v>1</v>
      </c>
    </row>
    <row r="36" spans="1:2" x14ac:dyDescent="0.2">
      <c r="A36" s="32" t="s">
        <v>113</v>
      </c>
      <c r="B36" s="20">
        <v>2</v>
      </c>
    </row>
    <row r="37" spans="1:2" x14ac:dyDescent="0.2">
      <c r="A37" s="32" t="s">
        <v>114</v>
      </c>
      <c r="B37" s="20">
        <v>2</v>
      </c>
    </row>
    <row r="38" spans="1:2" x14ac:dyDescent="0.2">
      <c r="A38" s="32" t="s">
        <v>115</v>
      </c>
      <c r="B38" s="20">
        <v>2</v>
      </c>
    </row>
    <row r="39" spans="1:2" x14ac:dyDescent="0.2">
      <c r="A39" s="32" t="s">
        <v>116</v>
      </c>
      <c r="B39" s="20">
        <v>3</v>
      </c>
    </row>
    <row r="40" spans="1:2" x14ac:dyDescent="0.2">
      <c r="A40" s="32" t="s">
        <v>117</v>
      </c>
      <c r="B40" s="20">
        <v>5</v>
      </c>
    </row>
    <row r="41" spans="1:2" x14ac:dyDescent="0.2">
      <c r="A41" s="32" t="s">
        <v>118</v>
      </c>
      <c r="B41" s="20">
        <v>25</v>
      </c>
    </row>
    <row r="42" spans="1:2" x14ac:dyDescent="0.2">
      <c r="A42" s="32" t="s">
        <v>119</v>
      </c>
      <c r="B42" s="20">
        <v>25</v>
      </c>
    </row>
    <row r="43" spans="1:2" x14ac:dyDescent="0.2">
      <c r="A43" s="32" t="s">
        <v>120</v>
      </c>
      <c r="B43" s="20">
        <v>25</v>
      </c>
    </row>
    <row r="44" spans="1:2" x14ac:dyDescent="0.2">
      <c r="A44" s="32" t="s">
        <v>121</v>
      </c>
      <c r="B44" s="20">
        <v>5</v>
      </c>
    </row>
    <row r="45" spans="1:2" x14ac:dyDescent="0.2">
      <c r="A45" s="32" t="s">
        <v>122</v>
      </c>
      <c r="B45" s="20">
        <v>3</v>
      </c>
    </row>
    <row r="46" spans="1:2" x14ac:dyDescent="0.2">
      <c r="A46" s="32" t="s">
        <v>57</v>
      </c>
      <c r="B46" s="20">
        <v>1</v>
      </c>
    </row>
    <row r="47" spans="1:2" x14ac:dyDescent="0.2">
      <c r="A47" s="33" t="s">
        <v>58</v>
      </c>
      <c r="B47" s="31">
        <f>SUM(B34:B46)</f>
        <v>100</v>
      </c>
    </row>
    <row r="48" spans="1:2" x14ac:dyDescent="0.2">
      <c r="A48" s="40"/>
      <c r="B48" s="41"/>
    </row>
    <row r="49" spans="1:14" x14ac:dyDescent="0.2">
      <c r="A49" s="21" t="s">
        <v>123</v>
      </c>
      <c r="C49" s="36" t="s">
        <v>106</v>
      </c>
    </row>
    <row r="50" spans="1:14" x14ac:dyDescent="0.2">
      <c r="A50" s="38" t="s">
        <v>88</v>
      </c>
      <c r="B50" s="38" t="s">
        <v>51</v>
      </c>
      <c r="C50" s="38" t="s">
        <v>52</v>
      </c>
      <c r="J50" s="19"/>
    </row>
    <row r="51" spans="1:14" x14ac:dyDescent="0.2">
      <c r="A51" s="34" t="s">
        <v>125</v>
      </c>
      <c r="B51" s="34">
        <v>24</v>
      </c>
      <c r="C51" s="34">
        <v>24</v>
      </c>
      <c r="J51" s="19"/>
    </row>
    <row r="52" spans="1:14" x14ac:dyDescent="0.2">
      <c r="A52" s="34" t="s">
        <v>126</v>
      </c>
      <c r="B52" s="34" t="s">
        <v>127</v>
      </c>
      <c r="C52" s="34">
        <v>11</v>
      </c>
      <c r="J52" s="19"/>
    </row>
    <row r="53" spans="1:14" x14ac:dyDescent="0.2">
      <c r="A53" s="19" t="s">
        <v>124</v>
      </c>
    </row>
    <row r="54" spans="1:14" x14ac:dyDescent="0.2">
      <c r="A54" s="1" t="s">
        <v>1</v>
      </c>
      <c r="B54" s="20" t="s">
        <v>56</v>
      </c>
    </row>
    <row r="55" spans="1:14" x14ac:dyDescent="0.2">
      <c r="A55" s="32" t="s">
        <v>51</v>
      </c>
      <c r="B55" s="20">
        <v>45</v>
      </c>
    </row>
    <row r="56" spans="1:14" x14ac:dyDescent="0.2">
      <c r="A56" s="32" t="s">
        <v>52</v>
      </c>
      <c r="B56" s="20">
        <v>53</v>
      </c>
    </row>
    <row r="57" spans="1:14" ht="14.25" x14ac:dyDescent="0.2">
      <c r="A57" s="32" t="s">
        <v>57</v>
      </c>
      <c r="B57" s="20">
        <v>2</v>
      </c>
      <c r="N57" s="37"/>
    </row>
    <row r="58" spans="1:14" ht="14.25" x14ac:dyDescent="0.2">
      <c r="A58" s="33" t="s">
        <v>58</v>
      </c>
      <c r="B58" s="31">
        <f>SUM(B55:B57)</f>
        <v>100</v>
      </c>
      <c r="N58" s="37"/>
    </row>
    <row r="59" spans="1:14" ht="14.25" x14ac:dyDescent="0.2">
      <c r="N59" s="37"/>
    </row>
  </sheetData>
  <mergeCells count="4">
    <mergeCell ref="A4:Q4"/>
    <mergeCell ref="A1:R1"/>
    <mergeCell ref="A2:R2"/>
    <mergeCell ref="A3:R3"/>
  </mergeCells>
  <pageMargins left="0.25" right="0.25"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Darba apģērba piegāde 1. daļa</vt:lpstr>
      <vt:lpstr>2_1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Laizāns</dc:creator>
  <cp:lastModifiedBy>Andrejs Vessers</cp:lastModifiedBy>
  <cp:lastPrinted>2022-10-26T06:52:20Z</cp:lastPrinted>
  <dcterms:created xsi:type="dcterms:W3CDTF">2016-06-14T08:08:41Z</dcterms:created>
  <dcterms:modified xsi:type="dcterms:W3CDTF">2022-10-31T11:39:20Z</dcterms:modified>
</cp:coreProperties>
</file>