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filterPrivacy="1" autoCompressPictures="0" defaultThemeVersion="124226"/>
  <xr:revisionPtr revIDLastSave="0" documentId="13_ncr:1_{979977FA-F9D2-4BD4-83EA-F336A98244BF}" xr6:coauthVersionLast="45" xr6:coauthVersionMax="47" xr10:uidLastSave="{00000000-0000-0000-0000-000000000000}"/>
  <bookViews>
    <workbookView xWindow="-120" yWindow="-120" windowWidth="29040" windowHeight="17640" activeTab="1" xr2:uid="{00000000-000D-0000-FFFF-FFFF00000000}"/>
  </bookViews>
  <sheets>
    <sheet name="Darbu saraksts" sheetId="1" r:id="rId1"/>
    <sheet name="Materiālu saraksts" sheetId="2" r:id="rId2"/>
  </sheets>
  <definedNames>
    <definedName name="_xlnm.Print_Area" localSheetId="0">'Darbu saraksts'!$A$2:$F$53</definedName>
    <definedName name="_xlnm.Print_Area" localSheetId="1">'Materiālu saraksts'!$A$3:$E$65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2" i="1" l="1"/>
  <c r="E21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6" i="1"/>
  <c r="E46" i="1" l="1"/>
  <c r="D47" i="1" s="1"/>
  <c r="D54" i="2"/>
</calcChain>
</file>

<file path=xl/sharedStrings.xml><?xml version="1.0" encoding="utf-8"?>
<sst xmlns="http://schemas.openxmlformats.org/spreadsheetml/2006/main" count="194" uniqueCount="109">
  <si>
    <t xml:space="preserve">Nr. p.k </t>
  </si>
  <si>
    <t>Darba nosaukums</t>
  </si>
  <si>
    <t>Gropes frēzēšana betona sienā 30mm</t>
  </si>
  <si>
    <t>Gropes frēzēšana griestos 10mm</t>
  </si>
  <si>
    <t>Gropes frēzēšana griestos 17mm</t>
  </si>
  <si>
    <t>Gropes aizdare 10 mm gropei</t>
  </si>
  <si>
    <t>Gropes aizdare 17 mm gropei</t>
  </si>
  <si>
    <t>Gropes aizdare 23 mm gropei</t>
  </si>
  <si>
    <t>Gropes aizdare 30 mm gropei</t>
  </si>
  <si>
    <t>Kabeļu trepes montāža 200 mm</t>
  </si>
  <si>
    <t>Dokumentācija un izpildshēmas</t>
  </si>
  <si>
    <t>Zemējuma komplekta montāža skapim</t>
  </si>
  <si>
    <t>Ventilatoru paneļa montāža</t>
  </si>
  <si>
    <t>Mērvienība</t>
  </si>
  <si>
    <t>m</t>
  </si>
  <si>
    <t>Kabeļu penālis 10x20mm</t>
  </si>
  <si>
    <t>Kabeļu penālis 15x30mm</t>
  </si>
  <si>
    <t>Kabeļu penālis 25x40mm</t>
  </si>
  <si>
    <t>Lokana caurule  d10 pelēka</t>
  </si>
  <si>
    <t>Lokana caurule d16 pelēka</t>
  </si>
  <si>
    <t>Lokana caurule d20 pelēka</t>
  </si>
  <si>
    <t>Caurule d16 taisna</t>
  </si>
  <si>
    <t>Caurule d20 taisna</t>
  </si>
  <si>
    <t>Pagrieziens 90grad. d20</t>
  </si>
  <si>
    <t>Kabelis NYM 3x1.5 mm2</t>
  </si>
  <si>
    <t>Nr.p.k</t>
  </si>
  <si>
    <t>kompl.</t>
  </si>
  <si>
    <t>gab.</t>
  </si>
  <si>
    <t>Zemējumu komplekts 19" skapim</t>
  </si>
  <si>
    <t>Stiprinājumu montāža skapim</t>
  </si>
  <si>
    <t>Kopā:</t>
  </si>
  <si>
    <t>Pretendenta piedāvātā cena EUR bez PVN</t>
  </si>
  <si>
    <t>Cinkota kabeļu trepe 200 mm</t>
  </si>
  <si>
    <t>Iekārtu stiprinājumu komplekts 19" skapī</t>
  </si>
  <si>
    <t xml:space="preserve">Ugunsdrošo nodalījumu sķersojošo trasu aizpildīšana materiāli </t>
  </si>
  <si>
    <t>Pretendenta piedāvātās mehānismu izmaksas EUR bez PVN</t>
  </si>
  <si>
    <t>Asfaltbetona seguma demontāža</t>
  </si>
  <si>
    <t>Sausais asfaltbetona maisījums</t>
  </si>
  <si>
    <t>kg</t>
  </si>
  <si>
    <t>Šķembas pamatnes sagatavošanai</t>
  </si>
  <si>
    <t>Smiltis</t>
  </si>
  <si>
    <r>
      <t>m</t>
    </r>
    <r>
      <rPr>
        <sz val="12"/>
        <color theme="1"/>
        <rFont val="Calibri"/>
        <family val="2"/>
        <charset val="186"/>
      </rPr>
      <t>³</t>
    </r>
  </si>
  <si>
    <t>Ārtelpu optiskais kabelis ar bruņu SM 9/125. 24 dzīslas</t>
  </si>
  <si>
    <t>Ārtelpu optiskais kabelis ar bruņu SM 9/125. 48 dzīslas</t>
  </si>
  <si>
    <t>Ārtelpu optiskais kabelis ar bruņu SM 9/125. 96 dzīslas</t>
  </si>
  <si>
    <t>Iekštelpu/Ārtelpu optiskais kabelis A/I-DQ (ZN) BH MM OM4 50/125. 12 dzīslas. LSZH</t>
  </si>
  <si>
    <t>19" komunikācijas skapis 42U 600x600</t>
  </si>
  <si>
    <t>19" sienas komunikācijas skapis 12U 600x600</t>
  </si>
  <si>
    <t>19" sienas komunikācijas skapis 6U 600x600</t>
  </si>
  <si>
    <t>19" sienas  komunikācijas skapis 22U 600x600</t>
  </si>
  <si>
    <t>ODF 19 Serverskapis 12U 900x350mm</t>
  </si>
  <si>
    <t>FO savienotājvads LC/UPC-LC/UPC SM 9/125 1m</t>
  </si>
  <si>
    <t>FO savienotājvads LC/UPC-LC/UPC SM 9/125 2m</t>
  </si>
  <si>
    <t>FO savienotājvads LC/UPC-LC/UPC SM 9/125 3m</t>
  </si>
  <si>
    <t>FO savienotājvads LC/UPC-LC/UPC SM 9/125 4m</t>
  </si>
  <si>
    <t xml:space="preserve">Materiāli 
</t>
  </si>
  <si>
    <t>ODF Panelis 1U 19 24 LC Porti</t>
  </si>
  <si>
    <t>ODF izvelkams panelis 1U 19 48 LC Porti</t>
  </si>
  <si>
    <t>Optiskais adapteris SM LC/LC Duplex</t>
  </si>
  <si>
    <t>Pigtail LC/UPC SM 9/125 2m</t>
  </si>
  <si>
    <t>Optiskā sadales uzmava 96 šķiedrām</t>
  </si>
  <si>
    <t>Optiskā sadales uzmava 48 šķiedrām</t>
  </si>
  <si>
    <t>Zemē guldāmā caurule d40mm sarkana</t>
  </si>
  <si>
    <t>Zemē guldāmā caurule d50mm sarkana</t>
  </si>
  <si>
    <t>Optisko kabeļu montāža sienā</t>
  </si>
  <si>
    <t>Optisko kabeļu montāža pa kabeļu trepēm</t>
  </si>
  <si>
    <t>ODF paneļa montāža</t>
  </si>
  <si>
    <t>Barošanas bloka montāža komutācijas skapī</t>
  </si>
  <si>
    <t>FO savienotājvada montāža</t>
  </si>
  <si>
    <t>Optiskā adaptera montāža</t>
  </si>
  <si>
    <t>Optikas metināšana</t>
  </si>
  <si>
    <t>Pigtail montāža</t>
  </si>
  <si>
    <t>Optiskā sadales uzmavas montāža 96 šķiedrām</t>
  </si>
  <si>
    <t>Optiskā sadales uzmavas montāža 48 šķiedrām</t>
  </si>
  <si>
    <t>Kabeļu ievietošana gofrētā aizsargcaurulē</t>
  </si>
  <si>
    <t>Montāža kabeļu penālī</t>
  </si>
  <si>
    <t xml:space="preserve">Ugunsdrošo nodalījumu sķersojošo trašu aizpildīšana ar ugunsdrošajiem aizdares materiāliem </t>
  </si>
  <si>
    <t>Asfaltbetona seguma atjunošana</t>
  </si>
  <si>
    <t>Urbumu izveide telpu starpsienās, pagrabos un ēku pamatos</t>
  </si>
  <si>
    <t>Tīkla marķēšana</t>
  </si>
  <si>
    <t>Optiskā tīkla Mērījumi  atbilstoši   EN50173 Clas (D/E)_ PL</t>
  </si>
  <si>
    <t>Komutācijas skapja demontāža</t>
  </si>
  <si>
    <t>Komutācijas skapja montāža pie sienas</t>
  </si>
  <si>
    <t>Optisko kabeļu montāža plastmasas kanālā</t>
  </si>
  <si>
    <t>Optisko kabeļu montāža kabeļu kanalizācijā</t>
  </si>
  <si>
    <t>Gropes frēzēšana betona sienā 20mm</t>
  </si>
  <si>
    <t>gab</t>
  </si>
  <si>
    <t>m²</t>
  </si>
  <si>
    <t>Zemē guldāmās caurules d40 un d50 montāža</t>
  </si>
  <si>
    <t>Kabeļu aizsargcaurules d10, d16 un d20 montāža</t>
  </si>
  <si>
    <t>Kabeļa 3x1,5 NYM montāža</t>
  </si>
  <si>
    <t>Tranšejas rakšana un aizbēršana 0.7m dziļumā un 0,5m platumā</t>
  </si>
  <si>
    <t>Optiskā aka H-750 mm. W-600mm. ar vāku ∅590mm. komplektā ar atduri  2 paplašinājumiem  melna</t>
  </si>
  <si>
    <t>Ārdarbu PVC caurule ar uzmavu DN160</t>
  </si>
  <si>
    <t>Kabeļu kanalizācijas (DN160) cauruļu ieguldīšana tranšejā un ievadīšana ēkā</t>
  </si>
  <si>
    <t>kompl</t>
  </si>
  <si>
    <t>Kopā EUR bez PVN:</t>
  </si>
  <si>
    <t>Pagrieziens 90grad. D16</t>
  </si>
  <si>
    <t>19'' komunikāciju skapis 27U 800 x1000</t>
  </si>
  <si>
    <t>Iekštelpu optiskais kabelis MM 50/125. OM2. 8 dzīslas</t>
  </si>
  <si>
    <t>Ārtelpu optiskais kabelis MM 50/125. 12 dzīslas</t>
  </si>
  <si>
    <t>Ārtelpu optiskais kabelis kabeļu kanalizācijai OM2 MM 50/125. 24 dzīslas</t>
  </si>
  <si>
    <t>Ventilatoru panelis 19" ar termostata bloku</t>
  </si>
  <si>
    <t>19" servera skapis 47U 800 x1200</t>
  </si>
  <si>
    <t>Vertikālais elektrības sadales panelis 24xIEC320 C13,</t>
  </si>
  <si>
    <t>Kabeļu trepes stiprinajumi pie griestiem 200 mm</t>
  </si>
  <si>
    <t>Tehniskā specifikācija</t>
  </si>
  <si>
    <t>"Optikas izbūves darbi"</t>
  </si>
  <si>
    <t>2.pielikums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</si>
</sst>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[$-426]General"/>
    <numFmt numFmtId="165" formatCode="#,##0.00_ ;\-#,##0.00\ "/>
  </numFmts>
  <fonts count="1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sz val="10"/>
      <name val="Arial"/>
      <family val="2"/>
      <charset val="186"/>
    </font>
    <font>
      <sz val="12"/>
      <color rgb="FF000000"/>
      <name val="Calibri"/>
      <family val="2"/>
      <charset val="186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186"/>
    </font>
    <font>
      <b/>
      <sz val="14"/>
      <color theme="1"/>
      <name val="Times New Roman"/>
      <family val="1"/>
      <charset val="186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i/>
      <sz val="12"/>
      <color theme="1"/>
      <name val="Times New Roman"/>
      <family val="1"/>
    </font>
    <font>
      <i/>
      <sz val="10"/>
      <color theme="1"/>
      <name val="Times New Roman"/>
      <family val="1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2">
    <xf numFmtId="0" fontId="0" fillId="0" borderId="0"/>
    <xf numFmtId="0" fontId="4" fillId="0" borderId="0"/>
    <xf numFmtId="164" fontId="5" fillId="0" borderId="0"/>
    <xf numFmtId="43" fontId="6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3" fontId="0" fillId="0" borderId="1" xfId="3" applyFont="1" applyBorder="1"/>
    <xf numFmtId="0" fontId="0" fillId="0" borderId="0" xfId="0" applyFill="1"/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2" fillId="0" borderId="3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1" fillId="0" borderId="0" xfId="0" applyFont="1" applyAlignment="1">
      <alignment horizontal="justify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 indent="15"/>
    </xf>
    <xf numFmtId="0" fontId="12" fillId="0" borderId="0" xfId="0" applyFont="1" applyAlignment="1">
      <alignment vertical="center"/>
    </xf>
    <xf numFmtId="43" fontId="6" fillId="0" borderId="1" xfId="3" applyFont="1" applyFill="1" applyBorder="1"/>
    <xf numFmtId="165" fontId="0" fillId="0" borderId="1" xfId="3" applyNumberFormat="1" applyFont="1" applyFill="1" applyBorder="1"/>
    <xf numFmtId="165" fontId="0" fillId="0" borderId="1" xfId="3" applyNumberFormat="1" applyFont="1" applyBorder="1"/>
    <xf numFmtId="0" fontId="2" fillId="0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2" fontId="0" fillId="0" borderId="0" xfId="0" applyNumberFormat="1"/>
    <xf numFmtId="2" fontId="2" fillId="0" borderId="1" xfId="0" applyNumberFormat="1" applyFont="1" applyBorder="1" applyAlignment="1">
      <alignment horizontal="center" vertical="center" wrapText="1"/>
    </xf>
    <xf numFmtId="2" fontId="0" fillId="0" borderId="1" xfId="3" applyNumberFormat="1" applyFont="1" applyBorder="1"/>
    <xf numFmtId="2" fontId="0" fillId="0" borderId="1" xfId="0" applyNumberFormat="1" applyBorder="1"/>
    <xf numFmtId="0" fontId="3" fillId="0" borderId="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43" fontId="1" fillId="0" borderId="3" xfId="3" applyFont="1" applyBorder="1" applyAlignment="1">
      <alignment horizontal="center"/>
    </xf>
    <xf numFmtId="43" fontId="1" fillId="0" borderId="5" xfId="3" applyFont="1" applyBorder="1" applyAlignment="1">
      <alignment horizontal="center"/>
    </xf>
    <xf numFmtId="0" fontId="0" fillId="0" borderId="1" xfId="0" applyFont="1" applyFill="1" applyBorder="1" applyAlignment="1">
      <alignment horizontal="right"/>
    </xf>
    <xf numFmtId="0" fontId="0" fillId="0" borderId="0" xfId="0" applyAlignment="1">
      <alignment horizontal="center"/>
    </xf>
  </cellXfs>
  <cellStyles count="12">
    <cellStyle name="Comma" xfId="3" builtinId="3"/>
    <cellStyle name="Excel Built-in Normal" xfId="2" xr:uid="{00000000-0005-0000-0000-000001000000}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Normal" xfId="0" builtinId="0"/>
    <cellStyle name="Normal 2" xfId="1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2"/>
  <sheetViews>
    <sheetView zoomScale="160" zoomScaleNormal="110" zoomScalePageLayoutView="110" workbookViewId="0">
      <selection activeCell="A3" sqref="A3:E3"/>
    </sheetView>
  </sheetViews>
  <sheetFormatPr defaultColWidth="8.85546875" defaultRowHeight="15" x14ac:dyDescent="0.25"/>
  <cols>
    <col min="1" max="1" width="7.42578125" style="1" customWidth="1"/>
    <col min="2" max="2" width="50" style="1" customWidth="1"/>
    <col min="3" max="3" width="13.140625" customWidth="1"/>
    <col min="4" max="4" width="13.42578125" customWidth="1"/>
    <col min="5" max="5" width="16.7109375" style="24" customWidth="1"/>
  </cols>
  <sheetData>
    <row r="1" spans="1:5" x14ac:dyDescent="0.25">
      <c r="E1" s="24" t="s">
        <v>108</v>
      </c>
    </row>
    <row r="2" spans="1:5" x14ac:dyDescent="0.25">
      <c r="A2" s="34" t="s">
        <v>106</v>
      </c>
      <c r="B2" s="34"/>
      <c r="C2" s="34"/>
      <c r="D2" s="34"/>
      <c r="E2" s="34"/>
    </row>
    <row r="3" spans="1:5" ht="18.75" x14ac:dyDescent="0.3">
      <c r="A3" s="29" t="s">
        <v>107</v>
      </c>
      <c r="B3" s="29"/>
      <c r="C3" s="29"/>
      <c r="D3" s="29"/>
      <c r="E3" s="29"/>
    </row>
    <row r="4" spans="1:5" ht="78.75" x14ac:dyDescent="0.25">
      <c r="A4" s="2" t="s">
        <v>0</v>
      </c>
      <c r="B4" s="2" t="s">
        <v>1</v>
      </c>
      <c r="C4" s="2" t="s">
        <v>13</v>
      </c>
      <c r="D4" s="2" t="s">
        <v>31</v>
      </c>
      <c r="E4" s="25" t="s">
        <v>35</v>
      </c>
    </row>
    <row r="5" spans="1:5" ht="15.75" x14ac:dyDescent="0.25">
      <c r="A5" s="3"/>
      <c r="B5" s="2"/>
      <c r="C5" s="3"/>
      <c r="D5" s="4"/>
      <c r="E5" s="26"/>
    </row>
    <row r="6" spans="1:5" ht="15.75" x14ac:dyDescent="0.25">
      <c r="A6" s="3">
        <v>1</v>
      </c>
      <c r="B6" s="22" t="s">
        <v>64</v>
      </c>
      <c r="C6" s="3" t="s">
        <v>14</v>
      </c>
      <c r="D6" s="20">
        <v>0</v>
      </c>
      <c r="E6" s="27">
        <f>D6*0.5</f>
        <v>0</v>
      </c>
    </row>
    <row r="7" spans="1:5" ht="15.75" x14ac:dyDescent="0.25">
      <c r="A7" s="3">
        <v>2</v>
      </c>
      <c r="B7" s="22" t="s">
        <v>83</v>
      </c>
      <c r="C7" s="3" t="s">
        <v>14</v>
      </c>
      <c r="D7" s="20">
        <v>0</v>
      </c>
      <c r="E7" s="27">
        <f t="shared" ref="E7:E45" si="0">D7*0.5</f>
        <v>0</v>
      </c>
    </row>
    <row r="8" spans="1:5" ht="15.75" x14ac:dyDescent="0.25">
      <c r="A8" s="3">
        <v>3</v>
      </c>
      <c r="B8" s="22" t="s">
        <v>65</v>
      </c>
      <c r="C8" s="3" t="s">
        <v>14</v>
      </c>
      <c r="D8" s="20">
        <v>0</v>
      </c>
      <c r="E8" s="27">
        <f t="shared" si="0"/>
        <v>0</v>
      </c>
    </row>
    <row r="9" spans="1:5" ht="15.75" x14ac:dyDescent="0.25">
      <c r="A9" s="3">
        <v>4</v>
      </c>
      <c r="B9" s="22" t="s">
        <v>84</v>
      </c>
      <c r="C9" s="3" t="s">
        <v>14</v>
      </c>
      <c r="D9" s="20">
        <v>0</v>
      </c>
      <c r="E9" s="27">
        <f t="shared" si="0"/>
        <v>0</v>
      </c>
    </row>
    <row r="10" spans="1:5" ht="15.75" x14ac:dyDescent="0.25">
      <c r="A10" s="3">
        <v>5</v>
      </c>
      <c r="B10" s="22" t="s">
        <v>81</v>
      </c>
      <c r="C10" s="3" t="s">
        <v>86</v>
      </c>
      <c r="D10" s="20">
        <v>0</v>
      </c>
      <c r="E10" s="27">
        <f t="shared" si="0"/>
        <v>0</v>
      </c>
    </row>
    <row r="11" spans="1:5" ht="15.75" x14ac:dyDescent="0.25">
      <c r="A11" s="3">
        <v>6</v>
      </c>
      <c r="B11" s="23" t="s">
        <v>82</v>
      </c>
      <c r="C11" s="3" t="s">
        <v>86</v>
      </c>
      <c r="D11" s="20">
        <v>0</v>
      </c>
      <c r="E11" s="27">
        <f t="shared" si="0"/>
        <v>0</v>
      </c>
    </row>
    <row r="12" spans="1:5" ht="15.75" x14ac:dyDescent="0.25">
      <c r="A12" s="3">
        <v>7</v>
      </c>
      <c r="B12" s="22" t="s">
        <v>29</v>
      </c>
      <c r="C12" s="3" t="s">
        <v>86</v>
      </c>
      <c r="D12" s="20">
        <v>0</v>
      </c>
      <c r="E12" s="27">
        <f t="shared" si="0"/>
        <v>0</v>
      </c>
    </row>
    <row r="13" spans="1:5" ht="15.75" x14ac:dyDescent="0.25">
      <c r="A13" s="3">
        <v>8</v>
      </c>
      <c r="B13" s="22" t="s">
        <v>11</v>
      </c>
      <c r="C13" s="3" t="s">
        <v>86</v>
      </c>
      <c r="D13" s="20">
        <v>0</v>
      </c>
      <c r="E13" s="27">
        <f t="shared" si="0"/>
        <v>0</v>
      </c>
    </row>
    <row r="14" spans="1:5" ht="15.75" x14ac:dyDescent="0.25">
      <c r="A14" s="3">
        <v>9</v>
      </c>
      <c r="B14" s="22" t="s">
        <v>12</v>
      </c>
      <c r="C14" s="3" t="s">
        <v>86</v>
      </c>
      <c r="D14" s="20">
        <v>0</v>
      </c>
      <c r="E14" s="27">
        <f t="shared" si="0"/>
        <v>0</v>
      </c>
    </row>
    <row r="15" spans="1:5" ht="15.75" x14ac:dyDescent="0.25">
      <c r="A15" s="3">
        <v>10</v>
      </c>
      <c r="B15" s="22" t="s">
        <v>66</v>
      </c>
      <c r="C15" s="3" t="s">
        <v>86</v>
      </c>
      <c r="D15" s="20">
        <v>0</v>
      </c>
      <c r="E15" s="27">
        <f t="shared" si="0"/>
        <v>0</v>
      </c>
    </row>
    <row r="16" spans="1:5" ht="15.75" x14ac:dyDescent="0.25">
      <c r="A16" s="3">
        <v>11</v>
      </c>
      <c r="B16" s="22" t="s">
        <v>67</v>
      </c>
      <c r="C16" s="3" t="s">
        <v>86</v>
      </c>
      <c r="D16" s="20">
        <v>0</v>
      </c>
      <c r="E16" s="27">
        <f t="shared" si="0"/>
        <v>0</v>
      </c>
    </row>
    <row r="17" spans="1:5" ht="15.75" x14ac:dyDescent="0.25">
      <c r="A17" s="3">
        <v>12</v>
      </c>
      <c r="B17" s="22" t="s">
        <v>68</v>
      </c>
      <c r="C17" s="3" t="s">
        <v>86</v>
      </c>
      <c r="D17" s="20">
        <v>0</v>
      </c>
      <c r="E17" s="27">
        <f t="shared" si="0"/>
        <v>0</v>
      </c>
    </row>
    <row r="18" spans="1:5" ht="15.75" x14ac:dyDescent="0.25">
      <c r="A18" s="3">
        <v>13</v>
      </c>
      <c r="B18" s="22" t="s">
        <v>69</v>
      </c>
      <c r="C18" s="3" t="s">
        <v>86</v>
      </c>
      <c r="D18" s="20">
        <v>0</v>
      </c>
      <c r="E18" s="27">
        <f t="shared" si="0"/>
        <v>0</v>
      </c>
    </row>
    <row r="19" spans="1:5" ht="15.75" x14ac:dyDescent="0.25">
      <c r="A19" s="3">
        <v>14</v>
      </c>
      <c r="B19" s="22" t="s">
        <v>70</v>
      </c>
      <c r="C19" s="3" t="s">
        <v>86</v>
      </c>
      <c r="D19" s="20">
        <v>0</v>
      </c>
      <c r="E19" s="27">
        <f t="shared" si="0"/>
        <v>0</v>
      </c>
    </row>
    <row r="20" spans="1:5" ht="15.75" x14ac:dyDescent="0.25">
      <c r="A20" s="3">
        <v>15</v>
      </c>
      <c r="B20" s="22" t="s">
        <v>71</v>
      </c>
      <c r="C20" s="3" t="s">
        <v>86</v>
      </c>
      <c r="D20" s="20">
        <v>0</v>
      </c>
      <c r="E20" s="27">
        <f t="shared" si="0"/>
        <v>0</v>
      </c>
    </row>
    <row r="21" spans="1:5" ht="15.75" x14ac:dyDescent="0.25">
      <c r="A21" s="3">
        <v>16</v>
      </c>
      <c r="B21" s="22" t="s">
        <v>72</v>
      </c>
      <c r="C21" s="3" t="s">
        <v>86</v>
      </c>
      <c r="D21" s="20">
        <v>0</v>
      </c>
      <c r="E21" s="27">
        <f>D21*0.2</f>
        <v>0</v>
      </c>
    </row>
    <row r="22" spans="1:5" ht="15.75" x14ac:dyDescent="0.25">
      <c r="A22" s="3">
        <v>17</v>
      </c>
      <c r="B22" s="22" t="s">
        <v>73</v>
      </c>
      <c r="C22" s="3" t="s">
        <v>86</v>
      </c>
      <c r="D22" s="20">
        <v>0</v>
      </c>
      <c r="E22" s="27">
        <f>D22*0.2</f>
        <v>0</v>
      </c>
    </row>
    <row r="23" spans="1:5" ht="15.75" x14ac:dyDescent="0.25">
      <c r="A23" s="3">
        <v>18</v>
      </c>
      <c r="B23" s="22" t="s">
        <v>9</v>
      </c>
      <c r="C23" s="3" t="s">
        <v>14</v>
      </c>
      <c r="D23" s="20">
        <v>0</v>
      </c>
      <c r="E23" s="27">
        <f t="shared" si="0"/>
        <v>0</v>
      </c>
    </row>
    <row r="24" spans="1:5" ht="15.75" x14ac:dyDescent="0.25">
      <c r="A24" s="3">
        <v>19</v>
      </c>
      <c r="B24" s="22" t="s">
        <v>89</v>
      </c>
      <c r="C24" s="3" t="s">
        <v>14</v>
      </c>
      <c r="D24" s="20">
        <v>0</v>
      </c>
      <c r="E24" s="27">
        <f t="shared" si="0"/>
        <v>0</v>
      </c>
    </row>
    <row r="25" spans="1:5" ht="15.75" x14ac:dyDescent="0.25">
      <c r="A25" s="3">
        <v>20</v>
      </c>
      <c r="B25" s="22" t="s">
        <v>74</v>
      </c>
      <c r="C25" s="3" t="s">
        <v>14</v>
      </c>
      <c r="D25" s="20">
        <v>0</v>
      </c>
      <c r="E25" s="27">
        <f t="shared" si="0"/>
        <v>0</v>
      </c>
    </row>
    <row r="26" spans="1:5" ht="15.75" x14ac:dyDescent="0.25">
      <c r="A26" s="3">
        <v>21</v>
      </c>
      <c r="B26" s="22" t="s">
        <v>75</v>
      </c>
      <c r="C26" s="3" t="s">
        <v>14</v>
      </c>
      <c r="D26" s="20">
        <v>0</v>
      </c>
      <c r="E26" s="27">
        <f t="shared" si="0"/>
        <v>0</v>
      </c>
    </row>
    <row r="27" spans="1:5" ht="15.75" x14ac:dyDescent="0.25">
      <c r="A27" s="3">
        <v>22</v>
      </c>
      <c r="B27" s="22" t="s">
        <v>88</v>
      </c>
      <c r="C27" s="3" t="s">
        <v>14</v>
      </c>
      <c r="D27" s="20">
        <v>0</v>
      </c>
      <c r="E27" s="27">
        <f t="shared" si="0"/>
        <v>0</v>
      </c>
    </row>
    <row r="28" spans="1:5" ht="15.75" x14ac:dyDescent="0.25">
      <c r="A28" s="3">
        <v>23</v>
      </c>
      <c r="B28" s="22" t="s">
        <v>90</v>
      </c>
      <c r="C28" s="3" t="s">
        <v>14</v>
      </c>
      <c r="D28" s="20">
        <v>0</v>
      </c>
      <c r="E28" s="27">
        <f t="shared" si="0"/>
        <v>0</v>
      </c>
    </row>
    <row r="29" spans="1:5" ht="31.5" x14ac:dyDescent="0.25">
      <c r="A29" s="3">
        <v>24</v>
      </c>
      <c r="B29" s="22" t="s">
        <v>76</v>
      </c>
      <c r="C29" s="3" t="s">
        <v>86</v>
      </c>
      <c r="D29" s="20">
        <v>0</v>
      </c>
      <c r="E29" s="27">
        <f t="shared" si="0"/>
        <v>0</v>
      </c>
    </row>
    <row r="30" spans="1:5" ht="15.75" x14ac:dyDescent="0.25">
      <c r="A30" s="3">
        <v>25</v>
      </c>
      <c r="B30" s="22" t="s">
        <v>36</v>
      </c>
      <c r="C30" s="3" t="s">
        <v>87</v>
      </c>
      <c r="D30" s="20">
        <v>0</v>
      </c>
      <c r="E30" s="27">
        <f t="shared" si="0"/>
        <v>0</v>
      </c>
    </row>
    <row r="31" spans="1:5" ht="31.5" x14ac:dyDescent="0.25">
      <c r="A31" s="3">
        <v>26</v>
      </c>
      <c r="B31" s="22" t="s">
        <v>91</v>
      </c>
      <c r="C31" s="3"/>
      <c r="D31" s="20">
        <v>0</v>
      </c>
      <c r="E31" s="27">
        <f t="shared" si="0"/>
        <v>0</v>
      </c>
    </row>
    <row r="32" spans="1:5" ht="15.75" x14ac:dyDescent="0.25">
      <c r="A32" s="3">
        <v>27</v>
      </c>
      <c r="B32" s="22" t="s">
        <v>77</v>
      </c>
      <c r="C32" s="3" t="s">
        <v>87</v>
      </c>
      <c r="D32" s="20">
        <v>0</v>
      </c>
      <c r="E32" s="27">
        <f t="shared" si="0"/>
        <v>0</v>
      </c>
    </row>
    <row r="33" spans="1:5" ht="31.5" x14ac:dyDescent="0.25">
      <c r="A33" s="3">
        <v>28</v>
      </c>
      <c r="B33" s="22" t="s">
        <v>94</v>
      </c>
      <c r="C33" s="3" t="s">
        <v>14</v>
      </c>
      <c r="D33" s="20">
        <v>0</v>
      </c>
      <c r="E33" s="27">
        <f t="shared" si="0"/>
        <v>0</v>
      </c>
    </row>
    <row r="34" spans="1:5" ht="31.5" x14ac:dyDescent="0.25">
      <c r="A34" s="3">
        <v>29</v>
      </c>
      <c r="B34" s="22" t="s">
        <v>78</v>
      </c>
      <c r="C34" s="3" t="s">
        <v>86</v>
      </c>
      <c r="D34" s="20">
        <v>0</v>
      </c>
      <c r="E34" s="27">
        <f t="shared" si="0"/>
        <v>0</v>
      </c>
    </row>
    <row r="35" spans="1:5" ht="15.75" x14ac:dyDescent="0.25">
      <c r="A35" s="3">
        <v>30</v>
      </c>
      <c r="B35" s="22" t="s">
        <v>2</v>
      </c>
      <c r="C35" s="3" t="s">
        <v>14</v>
      </c>
      <c r="D35" s="20">
        <v>0</v>
      </c>
      <c r="E35" s="27">
        <f t="shared" si="0"/>
        <v>0</v>
      </c>
    </row>
    <row r="36" spans="1:5" ht="15.75" x14ac:dyDescent="0.25">
      <c r="A36" s="3">
        <v>31</v>
      </c>
      <c r="B36" s="22" t="s">
        <v>85</v>
      </c>
      <c r="C36" s="3" t="s">
        <v>14</v>
      </c>
      <c r="D36" s="20">
        <v>0</v>
      </c>
      <c r="E36" s="27">
        <f t="shared" si="0"/>
        <v>0</v>
      </c>
    </row>
    <row r="37" spans="1:5" ht="15.75" x14ac:dyDescent="0.25">
      <c r="A37" s="3">
        <v>32</v>
      </c>
      <c r="B37" s="22" t="s">
        <v>3</v>
      </c>
      <c r="C37" s="3" t="s">
        <v>14</v>
      </c>
      <c r="D37" s="20">
        <v>0</v>
      </c>
      <c r="E37" s="27">
        <f t="shared" si="0"/>
        <v>0</v>
      </c>
    </row>
    <row r="38" spans="1:5" ht="15.75" x14ac:dyDescent="0.25">
      <c r="A38" s="3">
        <v>33</v>
      </c>
      <c r="B38" s="22" t="s">
        <v>4</v>
      </c>
      <c r="C38" s="3" t="s">
        <v>14</v>
      </c>
      <c r="D38" s="20">
        <v>0</v>
      </c>
      <c r="E38" s="27">
        <f t="shared" si="0"/>
        <v>0</v>
      </c>
    </row>
    <row r="39" spans="1:5" ht="15.75" x14ac:dyDescent="0.25">
      <c r="A39" s="3">
        <v>34</v>
      </c>
      <c r="B39" s="22" t="s">
        <v>5</v>
      </c>
      <c r="C39" s="3" t="s">
        <v>14</v>
      </c>
      <c r="D39" s="20">
        <v>0</v>
      </c>
      <c r="E39" s="27">
        <f t="shared" si="0"/>
        <v>0</v>
      </c>
    </row>
    <row r="40" spans="1:5" ht="15.75" x14ac:dyDescent="0.25">
      <c r="A40" s="3">
        <v>35</v>
      </c>
      <c r="B40" s="22" t="s">
        <v>6</v>
      </c>
      <c r="C40" s="3" t="s">
        <v>14</v>
      </c>
      <c r="D40" s="20">
        <v>0</v>
      </c>
      <c r="E40" s="27">
        <f t="shared" si="0"/>
        <v>0</v>
      </c>
    </row>
    <row r="41" spans="1:5" ht="15.75" x14ac:dyDescent="0.25">
      <c r="A41" s="3">
        <v>36</v>
      </c>
      <c r="B41" s="22" t="s">
        <v>7</v>
      </c>
      <c r="C41" s="3" t="s">
        <v>14</v>
      </c>
      <c r="D41" s="20">
        <v>0</v>
      </c>
      <c r="E41" s="27">
        <f t="shared" si="0"/>
        <v>0</v>
      </c>
    </row>
    <row r="42" spans="1:5" ht="15.75" x14ac:dyDescent="0.25">
      <c r="A42" s="3">
        <v>37</v>
      </c>
      <c r="B42" s="22" t="s">
        <v>8</v>
      </c>
      <c r="C42" s="3" t="s">
        <v>14</v>
      </c>
      <c r="D42" s="20">
        <v>0</v>
      </c>
      <c r="E42" s="27">
        <f t="shared" si="0"/>
        <v>0</v>
      </c>
    </row>
    <row r="43" spans="1:5" ht="15.75" x14ac:dyDescent="0.25">
      <c r="A43" s="3">
        <v>38</v>
      </c>
      <c r="B43" s="22" t="s">
        <v>79</v>
      </c>
      <c r="C43" s="3" t="s">
        <v>95</v>
      </c>
      <c r="D43" s="20">
        <v>0</v>
      </c>
      <c r="E43" s="27">
        <f t="shared" si="0"/>
        <v>0</v>
      </c>
    </row>
    <row r="44" spans="1:5" ht="31.5" x14ac:dyDescent="0.25">
      <c r="A44" s="3">
        <v>39</v>
      </c>
      <c r="B44" s="22" t="s">
        <v>80</v>
      </c>
      <c r="C44" s="3" t="s">
        <v>95</v>
      </c>
      <c r="D44" s="20">
        <v>0</v>
      </c>
      <c r="E44" s="27">
        <f t="shared" si="0"/>
        <v>0</v>
      </c>
    </row>
    <row r="45" spans="1:5" ht="15.75" x14ac:dyDescent="0.25">
      <c r="A45" s="3">
        <v>40</v>
      </c>
      <c r="B45" s="22" t="s">
        <v>10</v>
      </c>
      <c r="C45" s="3" t="s">
        <v>95</v>
      </c>
      <c r="D45" s="20">
        <v>0</v>
      </c>
      <c r="E45" s="27">
        <f t="shared" si="0"/>
        <v>0</v>
      </c>
    </row>
    <row r="46" spans="1:5" ht="15.75" x14ac:dyDescent="0.25">
      <c r="A46" s="30" t="s">
        <v>30</v>
      </c>
      <c r="B46" s="30"/>
      <c r="C46" s="30"/>
      <c r="D46" s="20">
        <v>0</v>
      </c>
      <c r="E46" s="27">
        <f>SUM(E6:E45)</f>
        <v>0</v>
      </c>
    </row>
    <row r="47" spans="1:5" ht="15.75" x14ac:dyDescent="0.25">
      <c r="A47" s="12"/>
      <c r="B47" s="13"/>
      <c r="C47" s="13"/>
      <c r="D47" s="31">
        <f>D46+E46</f>
        <v>0</v>
      </c>
      <c r="E47" s="32"/>
    </row>
    <row r="49" spans="2:2" ht="15.75" x14ac:dyDescent="0.25">
      <c r="B49" s="14"/>
    </row>
    <row r="50" spans="2:2" ht="15.75" x14ac:dyDescent="0.25">
      <c r="B50" s="15"/>
    </row>
    <row r="51" spans="2:2" ht="15.75" x14ac:dyDescent="0.25">
      <c r="B51" s="16"/>
    </row>
    <row r="52" spans="2:2" x14ac:dyDescent="0.25">
      <c r="B52" s="17"/>
    </row>
  </sheetData>
  <mergeCells count="4">
    <mergeCell ref="A46:C46"/>
    <mergeCell ref="D47:E47"/>
    <mergeCell ref="A2:E2"/>
    <mergeCell ref="A3:E3"/>
  </mergeCells>
  <phoneticPr fontId="13" type="noConversion"/>
  <pageMargins left="0.90999999999999992" right="0.31" top="0.55000000000000004" bottom="0.35314960629921266" header="0.31" footer="0.31"/>
  <pageSetup paperSize="9" scale="95" orientation="landscape" r:id="rId1"/>
  <extLst>
    <ext xmlns:mx="http://schemas.microsoft.com/office/mac/excel/2008/main" uri="{64002731-A6B0-56B0-2670-7721B7C09600}">
      <mx:PLV Mode="0" OnePage="0" WScale="95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59"/>
  <sheetViews>
    <sheetView tabSelected="1" zoomScale="150" zoomScaleNormal="150" zoomScalePageLayoutView="150" workbookViewId="0">
      <selection activeCell="F5" sqref="F5"/>
    </sheetView>
  </sheetViews>
  <sheetFormatPr defaultColWidth="8.85546875" defaultRowHeight="15" x14ac:dyDescent="0.25"/>
  <cols>
    <col min="1" max="1" width="8.85546875" style="10"/>
    <col min="2" max="2" width="66.42578125" style="11" customWidth="1"/>
    <col min="3" max="3" width="14.42578125" style="10" customWidth="1"/>
    <col min="4" max="4" width="14.85546875" style="5" customWidth="1"/>
    <col min="5" max="16384" width="8.85546875" style="5"/>
  </cols>
  <sheetData>
    <row r="1" spans="1:5" x14ac:dyDescent="0.25">
      <c r="D1" s="5" t="s">
        <v>108</v>
      </c>
    </row>
    <row r="2" spans="1:5" x14ac:dyDescent="0.25">
      <c r="A2" s="34" t="s">
        <v>106</v>
      </c>
      <c r="B2" s="34"/>
      <c r="C2" s="34"/>
      <c r="D2" s="34"/>
      <c r="E2" s="34"/>
    </row>
    <row r="3" spans="1:5" ht="18.75" x14ac:dyDescent="0.3">
      <c r="A3" s="29" t="s">
        <v>107</v>
      </c>
      <c r="B3" s="29"/>
      <c r="C3" s="29"/>
      <c r="D3" s="29"/>
      <c r="E3" s="29"/>
    </row>
    <row r="4" spans="1:5" ht="63" x14ac:dyDescent="0.25">
      <c r="A4" s="6" t="s">
        <v>25</v>
      </c>
      <c r="B4" s="21" t="s">
        <v>55</v>
      </c>
      <c r="C4" s="6" t="s">
        <v>13</v>
      </c>
      <c r="D4" s="6" t="s">
        <v>31</v>
      </c>
    </row>
    <row r="5" spans="1:5" ht="15.75" x14ac:dyDescent="0.25">
      <c r="A5" s="6">
        <v>1</v>
      </c>
      <c r="B5" s="8" t="s">
        <v>99</v>
      </c>
      <c r="C5" s="7" t="s">
        <v>14</v>
      </c>
      <c r="D5" s="19">
        <v>0</v>
      </c>
    </row>
    <row r="6" spans="1:5" ht="15.75" x14ac:dyDescent="0.25">
      <c r="A6" s="6">
        <v>2</v>
      </c>
      <c r="B6" s="8" t="s">
        <v>100</v>
      </c>
      <c r="C6" s="7" t="s">
        <v>14</v>
      </c>
      <c r="D6" s="19">
        <v>0</v>
      </c>
    </row>
    <row r="7" spans="1:5" ht="31.5" x14ac:dyDescent="0.25">
      <c r="A7" s="6">
        <v>3</v>
      </c>
      <c r="B7" s="8" t="s">
        <v>101</v>
      </c>
      <c r="C7" s="7" t="s">
        <v>14</v>
      </c>
      <c r="D7" s="19">
        <v>0</v>
      </c>
    </row>
    <row r="8" spans="1:5" ht="15.75" x14ac:dyDescent="0.25">
      <c r="A8" s="6">
        <v>4</v>
      </c>
      <c r="B8" s="8" t="s">
        <v>42</v>
      </c>
      <c r="C8" s="7" t="s">
        <v>14</v>
      </c>
      <c r="D8" s="19">
        <v>0</v>
      </c>
    </row>
    <row r="9" spans="1:5" ht="15.75" x14ac:dyDescent="0.25">
      <c r="A9" s="6">
        <v>5</v>
      </c>
      <c r="B9" s="8" t="s">
        <v>43</v>
      </c>
      <c r="C9" s="7" t="s">
        <v>14</v>
      </c>
      <c r="D9" s="19">
        <v>0</v>
      </c>
    </row>
    <row r="10" spans="1:5" ht="15.75" x14ac:dyDescent="0.25">
      <c r="A10" s="6">
        <v>6</v>
      </c>
      <c r="B10" s="8" t="s">
        <v>44</v>
      </c>
      <c r="C10" s="7" t="s">
        <v>14</v>
      </c>
      <c r="D10" s="19">
        <v>0</v>
      </c>
    </row>
    <row r="11" spans="1:5" ht="31.5" x14ac:dyDescent="0.25">
      <c r="A11" s="6">
        <v>7</v>
      </c>
      <c r="B11" s="8" t="s">
        <v>45</v>
      </c>
      <c r="C11" s="7" t="s">
        <v>14</v>
      </c>
      <c r="D11" s="19">
        <v>0</v>
      </c>
    </row>
    <row r="12" spans="1:5" ht="15.75" x14ac:dyDescent="0.25">
      <c r="A12" s="6">
        <v>8</v>
      </c>
      <c r="B12" s="28" t="s">
        <v>98</v>
      </c>
      <c r="C12" s="7" t="s">
        <v>27</v>
      </c>
      <c r="D12" s="19">
        <v>0</v>
      </c>
    </row>
    <row r="13" spans="1:5" ht="15.75" x14ac:dyDescent="0.25">
      <c r="A13" s="6">
        <v>9</v>
      </c>
      <c r="B13" s="28" t="s">
        <v>103</v>
      </c>
      <c r="C13" s="7" t="s">
        <v>27</v>
      </c>
      <c r="D13" s="19">
        <v>0</v>
      </c>
    </row>
    <row r="14" spans="1:5" ht="15.75" x14ac:dyDescent="0.25">
      <c r="A14" s="6">
        <v>10</v>
      </c>
      <c r="B14" s="8" t="s">
        <v>46</v>
      </c>
      <c r="C14" s="7" t="s">
        <v>27</v>
      </c>
      <c r="D14" s="19">
        <v>0</v>
      </c>
    </row>
    <row r="15" spans="1:5" ht="15.75" x14ac:dyDescent="0.25">
      <c r="A15" s="6">
        <v>11</v>
      </c>
      <c r="B15" s="8" t="s">
        <v>49</v>
      </c>
      <c r="C15" s="7" t="s">
        <v>27</v>
      </c>
      <c r="D15" s="19">
        <v>0</v>
      </c>
    </row>
    <row r="16" spans="1:5" ht="15.75" x14ac:dyDescent="0.25">
      <c r="A16" s="6">
        <v>12</v>
      </c>
      <c r="B16" s="8" t="s">
        <v>47</v>
      </c>
      <c r="C16" s="7" t="s">
        <v>27</v>
      </c>
      <c r="D16" s="19">
        <v>0</v>
      </c>
    </row>
    <row r="17" spans="1:4" ht="15.75" x14ac:dyDescent="0.25">
      <c r="A17" s="6">
        <v>13</v>
      </c>
      <c r="B17" s="8" t="s">
        <v>48</v>
      </c>
      <c r="C17" s="7" t="s">
        <v>27</v>
      </c>
      <c r="D17" s="19">
        <v>0</v>
      </c>
    </row>
    <row r="18" spans="1:4" ht="15.75" x14ac:dyDescent="0.25">
      <c r="A18" s="6">
        <v>14</v>
      </c>
      <c r="B18" s="8" t="s">
        <v>33</v>
      </c>
      <c r="C18" s="7" t="s">
        <v>27</v>
      </c>
      <c r="D18" s="19">
        <v>0</v>
      </c>
    </row>
    <row r="19" spans="1:4" ht="15.75" x14ac:dyDescent="0.25">
      <c r="A19" s="6">
        <v>15</v>
      </c>
      <c r="B19" s="8" t="s">
        <v>28</v>
      </c>
      <c r="C19" s="7" t="s">
        <v>27</v>
      </c>
      <c r="D19" s="19">
        <v>0</v>
      </c>
    </row>
    <row r="20" spans="1:4" ht="15.75" x14ac:dyDescent="0.25">
      <c r="A20" s="6">
        <v>16</v>
      </c>
      <c r="B20" s="8" t="s">
        <v>102</v>
      </c>
      <c r="C20" s="7" t="s">
        <v>27</v>
      </c>
      <c r="D20" s="19">
        <v>0</v>
      </c>
    </row>
    <row r="21" spans="1:4" ht="15.75" x14ac:dyDescent="0.25">
      <c r="A21" s="6">
        <v>17</v>
      </c>
      <c r="B21" s="8" t="s">
        <v>104</v>
      </c>
      <c r="C21" s="7" t="s">
        <v>27</v>
      </c>
      <c r="D21" s="19">
        <v>0</v>
      </c>
    </row>
    <row r="22" spans="1:4" ht="15.75" x14ac:dyDescent="0.25">
      <c r="A22" s="6">
        <v>18</v>
      </c>
      <c r="B22" s="8" t="s">
        <v>50</v>
      </c>
      <c r="C22" s="7" t="s">
        <v>27</v>
      </c>
      <c r="D22" s="19">
        <v>0</v>
      </c>
    </row>
    <row r="23" spans="1:4" ht="15.75" x14ac:dyDescent="0.25">
      <c r="A23" s="6">
        <v>19</v>
      </c>
      <c r="B23" s="8" t="s">
        <v>51</v>
      </c>
      <c r="C23" s="7" t="s">
        <v>27</v>
      </c>
      <c r="D23" s="19">
        <v>0</v>
      </c>
    </row>
    <row r="24" spans="1:4" ht="15.75" x14ac:dyDescent="0.25">
      <c r="A24" s="6">
        <v>20</v>
      </c>
      <c r="B24" s="8" t="s">
        <v>52</v>
      </c>
      <c r="C24" s="7" t="s">
        <v>27</v>
      </c>
      <c r="D24" s="19">
        <v>0</v>
      </c>
    </row>
    <row r="25" spans="1:4" ht="15.75" x14ac:dyDescent="0.25">
      <c r="A25" s="6">
        <v>21</v>
      </c>
      <c r="B25" s="8" t="s">
        <v>53</v>
      </c>
      <c r="C25" s="7" t="s">
        <v>27</v>
      </c>
      <c r="D25" s="19">
        <v>0</v>
      </c>
    </row>
    <row r="26" spans="1:4" ht="15.75" x14ac:dyDescent="0.25">
      <c r="A26" s="6">
        <v>22</v>
      </c>
      <c r="B26" s="8" t="s">
        <v>54</v>
      </c>
      <c r="C26" s="7" t="s">
        <v>27</v>
      </c>
      <c r="D26" s="19">
        <v>0</v>
      </c>
    </row>
    <row r="27" spans="1:4" ht="15.75" x14ac:dyDescent="0.25">
      <c r="A27" s="6">
        <v>23</v>
      </c>
      <c r="B27" s="8" t="s">
        <v>56</v>
      </c>
      <c r="C27" s="7" t="s">
        <v>27</v>
      </c>
      <c r="D27" s="19">
        <v>0</v>
      </c>
    </row>
    <row r="28" spans="1:4" ht="15.75" x14ac:dyDescent="0.25">
      <c r="A28" s="6">
        <v>24</v>
      </c>
      <c r="B28" s="8" t="s">
        <v>57</v>
      </c>
      <c r="C28" s="7" t="s">
        <v>27</v>
      </c>
      <c r="D28" s="19">
        <v>0</v>
      </c>
    </row>
    <row r="29" spans="1:4" ht="15.75" x14ac:dyDescent="0.25">
      <c r="A29" s="6">
        <v>25</v>
      </c>
      <c r="B29" s="8" t="s">
        <v>58</v>
      </c>
      <c r="C29" s="7" t="s">
        <v>27</v>
      </c>
      <c r="D29" s="19">
        <v>0</v>
      </c>
    </row>
    <row r="30" spans="1:4" ht="15.75" x14ac:dyDescent="0.25">
      <c r="A30" s="6">
        <v>26</v>
      </c>
      <c r="B30" s="8" t="s">
        <v>59</v>
      </c>
      <c r="C30" s="7" t="s">
        <v>27</v>
      </c>
      <c r="D30" s="19">
        <v>0</v>
      </c>
    </row>
    <row r="31" spans="1:4" ht="15.75" x14ac:dyDescent="0.25">
      <c r="A31" s="6">
        <v>27</v>
      </c>
      <c r="B31" s="8" t="s">
        <v>60</v>
      </c>
      <c r="C31" s="7" t="s">
        <v>27</v>
      </c>
      <c r="D31" s="19">
        <v>0</v>
      </c>
    </row>
    <row r="32" spans="1:4" ht="15.75" x14ac:dyDescent="0.25">
      <c r="A32" s="6">
        <v>28</v>
      </c>
      <c r="B32" s="8" t="s">
        <v>61</v>
      </c>
      <c r="C32" s="7" t="s">
        <v>27</v>
      </c>
      <c r="D32" s="19">
        <v>0</v>
      </c>
    </row>
    <row r="33" spans="1:4" ht="15.75" x14ac:dyDescent="0.25">
      <c r="A33" s="6">
        <v>29</v>
      </c>
      <c r="B33" s="8" t="s">
        <v>32</v>
      </c>
      <c r="C33" s="7" t="s">
        <v>14</v>
      </c>
      <c r="D33" s="19">
        <v>0</v>
      </c>
    </row>
    <row r="34" spans="1:4" ht="15.75" x14ac:dyDescent="0.25">
      <c r="A34" s="6">
        <v>30</v>
      </c>
      <c r="B34" s="8" t="s">
        <v>105</v>
      </c>
      <c r="C34" s="7" t="s">
        <v>27</v>
      </c>
      <c r="D34" s="19">
        <v>0</v>
      </c>
    </row>
    <row r="35" spans="1:4" ht="15.75" x14ac:dyDescent="0.25">
      <c r="A35" s="6">
        <v>31</v>
      </c>
      <c r="B35" s="8" t="s">
        <v>15</v>
      </c>
      <c r="C35" s="7" t="s">
        <v>14</v>
      </c>
      <c r="D35" s="19">
        <v>0</v>
      </c>
    </row>
    <row r="36" spans="1:4" ht="15.75" x14ac:dyDescent="0.25">
      <c r="A36" s="6">
        <v>32</v>
      </c>
      <c r="B36" s="8" t="s">
        <v>16</v>
      </c>
      <c r="C36" s="7" t="s">
        <v>14</v>
      </c>
      <c r="D36" s="19">
        <v>0</v>
      </c>
    </row>
    <row r="37" spans="1:4" ht="15.75" x14ac:dyDescent="0.25">
      <c r="A37" s="6">
        <v>33</v>
      </c>
      <c r="B37" s="8" t="s">
        <v>17</v>
      </c>
      <c r="C37" s="7" t="s">
        <v>14</v>
      </c>
      <c r="D37" s="19">
        <v>0</v>
      </c>
    </row>
    <row r="38" spans="1:4" ht="15.75" x14ac:dyDescent="0.25">
      <c r="A38" s="6">
        <v>34</v>
      </c>
      <c r="B38" s="8" t="s">
        <v>18</v>
      </c>
      <c r="C38" s="7" t="s">
        <v>14</v>
      </c>
      <c r="D38" s="19">
        <v>0</v>
      </c>
    </row>
    <row r="39" spans="1:4" ht="15.75" x14ac:dyDescent="0.25">
      <c r="A39" s="6">
        <v>35</v>
      </c>
      <c r="B39" s="8" t="s">
        <v>19</v>
      </c>
      <c r="C39" s="7" t="s">
        <v>14</v>
      </c>
      <c r="D39" s="19">
        <v>0</v>
      </c>
    </row>
    <row r="40" spans="1:4" ht="15.75" x14ac:dyDescent="0.25">
      <c r="A40" s="6">
        <v>36</v>
      </c>
      <c r="B40" s="8" t="s">
        <v>20</v>
      </c>
      <c r="C40" s="7" t="s">
        <v>14</v>
      </c>
      <c r="D40" s="19">
        <v>0</v>
      </c>
    </row>
    <row r="41" spans="1:4" ht="15.75" x14ac:dyDescent="0.25">
      <c r="A41" s="6">
        <v>37</v>
      </c>
      <c r="B41" s="8" t="s">
        <v>21</v>
      </c>
      <c r="C41" s="7" t="s">
        <v>14</v>
      </c>
      <c r="D41" s="19">
        <v>0</v>
      </c>
    </row>
    <row r="42" spans="1:4" ht="15.75" x14ac:dyDescent="0.25">
      <c r="A42" s="6">
        <v>38</v>
      </c>
      <c r="B42" s="8" t="s">
        <v>22</v>
      </c>
      <c r="C42" s="7" t="s">
        <v>14</v>
      </c>
      <c r="D42" s="19">
        <v>0</v>
      </c>
    </row>
    <row r="43" spans="1:4" ht="15.75" x14ac:dyDescent="0.25">
      <c r="A43" s="6">
        <v>39</v>
      </c>
      <c r="B43" s="8" t="s">
        <v>62</v>
      </c>
      <c r="C43" s="7" t="s">
        <v>14</v>
      </c>
      <c r="D43" s="19">
        <v>0</v>
      </c>
    </row>
    <row r="44" spans="1:4" ht="15.75" x14ac:dyDescent="0.25">
      <c r="A44" s="6">
        <v>40</v>
      </c>
      <c r="B44" s="8" t="s">
        <v>63</v>
      </c>
      <c r="C44" s="7" t="s">
        <v>14</v>
      </c>
      <c r="D44" s="19">
        <v>0</v>
      </c>
    </row>
    <row r="45" spans="1:4" ht="31.5" x14ac:dyDescent="0.25">
      <c r="A45" s="6">
        <v>41</v>
      </c>
      <c r="B45" s="8" t="s">
        <v>92</v>
      </c>
      <c r="C45" s="7" t="s">
        <v>27</v>
      </c>
      <c r="D45" s="19">
        <v>0</v>
      </c>
    </row>
    <row r="46" spans="1:4" ht="15.75" x14ac:dyDescent="0.25">
      <c r="A46" s="6">
        <v>42</v>
      </c>
      <c r="B46" s="8" t="s">
        <v>93</v>
      </c>
      <c r="C46" s="7" t="s">
        <v>14</v>
      </c>
      <c r="D46" s="19">
        <v>0</v>
      </c>
    </row>
    <row r="47" spans="1:4" ht="15.75" x14ac:dyDescent="0.25">
      <c r="A47" s="6">
        <v>43</v>
      </c>
      <c r="B47" s="8" t="s">
        <v>97</v>
      </c>
      <c r="C47" s="7" t="s">
        <v>27</v>
      </c>
      <c r="D47" s="19">
        <v>0</v>
      </c>
    </row>
    <row r="48" spans="1:4" ht="15.75" x14ac:dyDescent="0.25">
      <c r="A48" s="6">
        <v>44</v>
      </c>
      <c r="B48" s="8" t="s">
        <v>23</v>
      </c>
      <c r="C48" s="7" t="s">
        <v>27</v>
      </c>
      <c r="D48" s="19">
        <v>0</v>
      </c>
    </row>
    <row r="49" spans="1:4" ht="15.95" customHeight="1" x14ac:dyDescent="0.25">
      <c r="A49" s="6">
        <v>45</v>
      </c>
      <c r="B49" s="8" t="s">
        <v>24</v>
      </c>
      <c r="C49" s="7" t="s">
        <v>14</v>
      </c>
      <c r="D49" s="19">
        <v>0</v>
      </c>
    </row>
    <row r="50" spans="1:4" ht="15.75" x14ac:dyDescent="0.25">
      <c r="A50" s="6">
        <v>46</v>
      </c>
      <c r="B50" s="8" t="s">
        <v>34</v>
      </c>
      <c r="C50" s="9" t="s">
        <v>26</v>
      </c>
      <c r="D50" s="19">
        <v>0</v>
      </c>
    </row>
    <row r="51" spans="1:4" ht="15.75" customHeight="1" x14ac:dyDescent="0.25">
      <c r="A51" s="6">
        <v>47</v>
      </c>
      <c r="B51" s="8" t="s">
        <v>37</v>
      </c>
      <c r="C51" s="9" t="s">
        <v>38</v>
      </c>
      <c r="D51" s="19">
        <v>0</v>
      </c>
    </row>
    <row r="52" spans="1:4" ht="15.75" customHeight="1" x14ac:dyDescent="0.25">
      <c r="A52" s="6">
        <v>48</v>
      </c>
      <c r="B52" s="8" t="s">
        <v>39</v>
      </c>
      <c r="C52" s="9" t="s">
        <v>41</v>
      </c>
      <c r="D52" s="19">
        <v>0</v>
      </c>
    </row>
    <row r="53" spans="1:4" ht="15.75" customHeight="1" x14ac:dyDescent="0.25">
      <c r="A53" s="6">
        <v>49</v>
      </c>
      <c r="B53" s="8" t="s">
        <v>40</v>
      </c>
      <c r="C53" s="9" t="s">
        <v>41</v>
      </c>
      <c r="D53" s="19">
        <v>0</v>
      </c>
    </row>
    <row r="54" spans="1:4" x14ac:dyDescent="0.25">
      <c r="A54" s="33" t="s">
        <v>96</v>
      </c>
      <c r="B54" s="33"/>
      <c r="C54" s="33"/>
      <c r="D54" s="18">
        <f>SUM(D8:D53)</f>
        <v>0</v>
      </c>
    </row>
    <row r="56" spans="1:4" ht="15.75" x14ac:dyDescent="0.25">
      <c r="B56" s="14"/>
    </row>
    <row r="57" spans="1:4" ht="15.75" customHeight="1" x14ac:dyDescent="0.25">
      <c r="B57" s="15"/>
    </row>
    <row r="58" spans="1:4" ht="15.75" customHeight="1" x14ac:dyDescent="0.25">
      <c r="B58" s="16"/>
    </row>
    <row r="59" spans="1:4" ht="15.75" customHeight="1" x14ac:dyDescent="0.25">
      <c r="B59" s="17"/>
    </row>
  </sheetData>
  <mergeCells count="3">
    <mergeCell ref="A54:C54"/>
    <mergeCell ref="A2:E2"/>
    <mergeCell ref="A3:E3"/>
  </mergeCells>
  <phoneticPr fontId="13" type="noConversion"/>
  <pageMargins left="0.90999999999999992" right="0.31" top="0.55314960629921262" bottom="0.55314960629921262" header="0.31" footer="0.31"/>
  <pageSetup paperSize="9" orientation="landscape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Darbu saraksts</vt:lpstr>
      <vt:lpstr>Materiālu saraksts</vt:lpstr>
      <vt:lpstr>'Darbu saraksts'!Print_Area</vt:lpstr>
      <vt:lpstr>'Materiālu saraksts'!Print_Area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2020-08-10T10:58:19Z</dcterms:created>
  <dcterms:modified xsi:type="dcterms:W3CDTF">2021-07-22T06:53:04Z</dcterms:modified>
  <cp:category/>
</cp:coreProperties>
</file>