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2\mtd_noliktava\IEPIRKUMI\Plānotie iepirkumi\2018. gada iepirkumi\monitoru noma\"/>
    </mc:Choice>
  </mc:AlternateContent>
  <bookViews>
    <workbookView xWindow="0" yWindow="0" windowWidth="28800" windowHeight="1207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5" i="1" l="1"/>
  <c r="C66" i="1"/>
  <c r="C22" i="1" l="1"/>
  <c r="C20" i="1"/>
</calcChain>
</file>

<file path=xl/sharedStrings.xml><?xml version="1.0" encoding="utf-8"?>
<sst xmlns="http://schemas.openxmlformats.org/spreadsheetml/2006/main" count="147" uniqueCount="131">
  <si>
    <t>Vispārīgās prasības:</t>
  </si>
  <si>
    <t>Finanšu piedāvājumā pretendentam jāietver visi izdevumi un izmaksas, kas saistītas ar Preces piegādi, transportu, iekārtu nodošanu ekspluatācijā, apmācību, ražotāja noteikto tehnisko apkopju veikšanu  kā arī visu apkopē noteikto apkopes komplektu, materiālu un palīgmateriālu nomaiņu un izmantošanu garantijas periodā.</t>
  </si>
  <si>
    <t>Visas piedāvātās Preces ir jaunas, iepriekš nelietotas un nesatur iepriekš lietotas vai atjaunotas sastāvdaļas vai komponentes;</t>
  </si>
  <si>
    <t>Nr.p.k.</t>
  </si>
  <si>
    <t>Preces nosaukums, veicamās funkcijas, tehniskās prasības</t>
  </si>
  <si>
    <t>Daudzums (kompl.):</t>
  </si>
  <si>
    <t xml:space="preserve">Preces ražotājs:  </t>
  </si>
  <si>
    <t xml:space="preserve">Preces modelis, kods: </t>
  </si>
  <si>
    <t>Veicamās funkcijas:</t>
  </si>
  <si>
    <t xml:space="preserve">Tehniskās prasības: </t>
  </si>
  <si>
    <t>Nododot ekspluatācijā Preci piegādātājs nodrošina Preces uzstādīšanu, pārbaudi un lietotāja apmācību iekārtai, pievienojot lietošanas instrukciju latviešu valodā</t>
  </si>
  <si>
    <t>Piedāvājumam jāpievieno piedāvātas Preces EK atbilstības deklarācijas kopija un CE sertifikāta kopija un Precei jābūt marķētai ar CE atbilstības marķējumu.</t>
  </si>
  <si>
    <t>1</t>
  </si>
  <si>
    <t>2</t>
  </si>
  <si>
    <t>3</t>
  </si>
  <si>
    <t>4</t>
  </si>
  <si>
    <t>5</t>
  </si>
  <si>
    <t>6</t>
  </si>
  <si>
    <t>7</t>
  </si>
  <si>
    <t>8</t>
  </si>
  <si>
    <t>9</t>
  </si>
  <si>
    <t>Tehniskā un finanšu piedāvājuma forma</t>
  </si>
  <si>
    <t>Pretendentam jānodrošina ierīces ražotāja noteiktās pārbaudes uzstādot iekārtu un elektrodrošības, funkciju atbilstības testu atbilstoši ražotāja noteiktajām prasībām un jānodod pārbaužu apliecinoši dokumenti kopā ar pieņemšanas nodošanas aktu.</t>
  </si>
  <si>
    <t>1.</t>
  </si>
  <si>
    <t>1.1</t>
  </si>
  <si>
    <t>1.2</t>
  </si>
  <si>
    <t>1.3</t>
  </si>
  <si>
    <t>EKK:</t>
  </si>
  <si>
    <t>Grupa:</t>
  </si>
  <si>
    <t>22641; 52201</t>
  </si>
  <si>
    <t>(A) Cena par nomu kopā bez PVN, EUR:</t>
  </si>
  <si>
    <r>
      <t>1 monitora atlikusī vērtība pēc nomas perioda beigām bez PVN, EUR</t>
    </r>
    <r>
      <rPr>
        <vertAlign val="superscript"/>
        <sz val="10"/>
        <rFont val="Times New Roman"/>
        <family val="1"/>
        <charset val="186"/>
      </rPr>
      <t>3</t>
    </r>
    <r>
      <rPr>
        <sz val="10"/>
        <rFont val="Times New Roman"/>
        <family val="1"/>
        <charset val="186"/>
      </rPr>
      <t>:</t>
    </r>
  </si>
  <si>
    <t>(B) Cena par monitoru iegādi pēc nomas perioda kopā bez PVN, EUR:</t>
  </si>
  <si>
    <t>10</t>
  </si>
  <si>
    <r>
      <t>Pretendenta piedāvātie parametri</t>
    </r>
    <r>
      <rPr>
        <b/>
        <vertAlign val="superscript"/>
        <sz val="10"/>
        <color theme="1"/>
        <rFont val="Times New Roman"/>
        <family val="1"/>
        <charset val="186"/>
      </rPr>
      <t>1</t>
    </r>
  </si>
  <si>
    <r>
      <t>Atsauce uz informatīvo materiālu</t>
    </r>
    <r>
      <rPr>
        <b/>
        <vertAlign val="superscript"/>
        <sz val="10"/>
        <color theme="1"/>
        <rFont val="Times New Roman"/>
        <family val="1"/>
        <charset val="186"/>
      </rPr>
      <t>2</t>
    </r>
  </si>
  <si>
    <r>
      <rPr>
        <vertAlign val="superscript"/>
        <sz val="10"/>
        <rFont val="Times New Roman"/>
        <family val="1"/>
        <charset val="186"/>
      </rPr>
      <t xml:space="preserve">1 </t>
    </r>
    <r>
      <rPr>
        <sz val="10"/>
        <rFont val="Times New Roman"/>
        <family val="1"/>
        <charset val="186"/>
      </rPr>
      <t>Pretendents tehniskajā piedāvājumā norāda Preces ražotāju, modeli un atbilstošos parametrus;</t>
    </r>
  </si>
  <si>
    <r>
      <rPr>
        <vertAlign val="superscript"/>
        <sz val="10"/>
        <rFont val="Times New Roman"/>
        <family val="1"/>
        <charset val="186"/>
      </rPr>
      <t>2</t>
    </r>
    <r>
      <rPr>
        <sz val="10"/>
        <rFont val="Times New Roman"/>
        <family val="1"/>
        <charset val="186"/>
      </rPr>
      <t xml:space="preserve"> Parametru atbilstību pamatot ar norādi uz tehniskajām datu lapām ("data sheet'') jeb informatīviem materiāliem, kas apliecina atbilstību (oriģinālvalodā un tulkojumi latviešu valodā), norādot atsauci tehniskajā piedāvājumā uz konkrēto lapaspusi;</t>
    </r>
  </si>
  <si>
    <t>Pacienta vitālo funkciju monitors ar  krāsainu displeju vismaz 10” pa diagonāli</t>
  </si>
  <si>
    <t>Visu mērīto parametru vienlaikus attēlojums uz ekrāna līkņu un skaitliskā formā</t>
  </si>
  <si>
    <t>Trauksmes režīmi visiem parametriem (vismaz trīs līmeņu) ar vizualizāciju uz ekrāna un skaņas indikāciju</t>
  </si>
  <si>
    <t>Trauksmes vizualizācija gan ekrānā, gan korpusa malā</t>
  </si>
  <si>
    <t>Svars bez akumulatoriem nav lielāks par 5 kg</t>
  </si>
  <si>
    <t>Monitora fiksācija uz ratiem ar grozu</t>
  </si>
  <si>
    <t>EKG un EKG ST segmenta aritmijas reģistrēšanas funkcija:</t>
  </si>
  <si>
    <t>EKG reģistrēšana no 5 elektrodiem</t>
  </si>
  <si>
    <t>Kardiostimulatora signāla atpazīšana</t>
  </si>
  <si>
    <t>Aritmijas analīze</t>
  </si>
  <si>
    <t>Attēlošana līknes un skaitliskās izteiksmes veidā reālajā laikā</t>
  </si>
  <si>
    <t>Elpošanas frekvences mērīšanas funkcija:</t>
  </si>
  <si>
    <t>Parametru attēlošana līknes un skaitliskas izteiksmes veidā uz monitora ekrāna</t>
  </si>
  <si>
    <t>Ir iespēja mainīt elpošanas līknes laika ass mērogu</t>
  </si>
  <si>
    <t>Neinvazīvā arteriālā asinsspiediena mērīšana funkcija:</t>
  </si>
  <si>
    <t>Attēlošana skaitliskas izteiksmes veidā mm Hg st. (sistoliskais, diastoliskais un vidējais aritmētiskais spiediens)</t>
  </si>
  <si>
    <t>Ar maināmiem automātiskās mērīšanas intervāliem diapazonā vismaz no 1 līdz 120 minūtēm</t>
  </si>
  <si>
    <t>Ar ārpuskārtas mērījumu aktivizēšanu</t>
  </si>
  <si>
    <t>Nepārtrauktās mērīšanas funkcija (STAT)</t>
  </si>
  <si>
    <t>Pulsa oksimetrijas funkcija:</t>
  </si>
  <si>
    <t>Temperatūras mērīšanas funkcija:</t>
  </si>
  <si>
    <t xml:space="preserve">Attēlošana grādos un grādu desmitdaļās pēc Celsija skalas </t>
  </si>
  <si>
    <t>Mērījuma kļūda nav lielāka par 0.1 ˚C</t>
  </si>
  <si>
    <t>1.2.1</t>
  </si>
  <si>
    <t>1.2.2</t>
  </si>
  <si>
    <t>1.2.3</t>
  </si>
  <si>
    <t>1.2.4</t>
  </si>
  <si>
    <t>1.2.5</t>
  </si>
  <si>
    <t>1.2.6</t>
  </si>
  <si>
    <t>1.2.7</t>
  </si>
  <si>
    <t>1.2.8</t>
  </si>
  <si>
    <t>1.2.9</t>
  </si>
  <si>
    <t>1.2.10</t>
  </si>
  <si>
    <t>1.2.11</t>
  </si>
  <si>
    <t>1.2.14</t>
  </si>
  <si>
    <t>1.2.14.1</t>
  </si>
  <si>
    <t>1.2.14.2</t>
  </si>
  <si>
    <t>1.2.14.3</t>
  </si>
  <si>
    <t>1.2.14.4</t>
  </si>
  <si>
    <t>1.2.15</t>
  </si>
  <si>
    <t>1.2.15.1</t>
  </si>
  <si>
    <t>1.2.15.2</t>
  </si>
  <si>
    <t>1.2.16</t>
  </si>
  <si>
    <t>1.2.16.1</t>
  </si>
  <si>
    <t>1.2.16.2</t>
  </si>
  <si>
    <t>1.2.16.3</t>
  </si>
  <si>
    <t>1.2.16.4</t>
  </si>
  <si>
    <t>1.2.17</t>
  </si>
  <si>
    <t>1.2.17.1</t>
  </si>
  <si>
    <t>1.2.18</t>
  </si>
  <si>
    <t>1.2.18.1</t>
  </si>
  <si>
    <t>1.2.18.2</t>
  </si>
  <si>
    <t>1.1.1</t>
  </si>
  <si>
    <t>1.3.1</t>
  </si>
  <si>
    <t>1.3.2</t>
  </si>
  <si>
    <t xml:space="preserve">Komplektācija: </t>
  </si>
  <si>
    <r>
      <rPr>
        <vertAlign val="superscript"/>
        <sz val="10"/>
        <rFont val="Times New Roman"/>
        <family val="1"/>
        <charset val="186"/>
      </rPr>
      <t>3</t>
    </r>
    <r>
      <rPr>
        <sz val="10"/>
        <rFont val="Times New Roman"/>
        <family val="1"/>
        <charset val="186"/>
      </rPr>
      <t xml:space="preserve"> Pasūtītājam ir tiesības par norādīto cenu pēc nomas perioda saņemt iekārtas ar pilnu komplektāciju savā īpašumā;</t>
    </r>
  </si>
  <si>
    <t>Monitora vadības sistēma – skārienjutīgs ekrāns un alternatīva</t>
  </si>
  <si>
    <t>Akumulatoru uzlādes laiks nav lielāks par 8 stundām</t>
  </si>
  <si>
    <t>SpO2 mērījumu attēlošanu līknes un skaitliskās izteiksmes veidā procentos</t>
  </si>
  <si>
    <t>Pacientu vitālo funkciju novērošanas monitora noma</t>
  </si>
  <si>
    <t>Pacientu vitālo funkciju novērošanas monitoru noma</t>
  </si>
  <si>
    <t>Pacienta vitālo funkciju parametru - EKG, elpošanas biežuma, neinvazīvā asinsspiediena, pulsa oksimetrijas, temperatūras pastāvīgai novērošanai, datu saglabāšanai un eksportēšanai vēlākas pārskatīšanas un novērtēšanas nolūkā pacienta observācijas perioda nodrošināšanai.</t>
  </si>
  <si>
    <t>1.1.2</t>
  </si>
  <si>
    <t>Izmantošanai uzņemšanā - neatliekamās medicīnas centrā</t>
  </si>
  <si>
    <t>Nomas periods, mēneši:</t>
  </si>
  <si>
    <t>1 mēneša nomas cena vienam monitoram bez PVN, EUR:</t>
  </si>
  <si>
    <t>Var darboties vismaz 3 stundas izmantojot tikai akumulatora jaudu</t>
  </si>
  <si>
    <t>Pacientu vitālo funkciju novērošanas monitors ar standarta komplektāciju (EKG vads, SpO2 sensors, virsmas temperatūras sensors, 1 pieaugušo izmēra (M) neinvazīvā spiediena manžetes, barošanas vads, akumulators)</t>
  </si>
  <si>
    <t>2.</t>
  </si>
  <si>
    <t>Maiņas piederumi</t>
  </si>
  <si>
    <t>1 komplekta cena vienam monitoram bez PVN, EUR:</t>
  </si>
  <si>
    <t>(C) Cena par piederumiem kopā bez PVN, EUR:</t>
  </si>
  <si>
    <t>Jāpiedāvā ražotāja oriģināli piederumi, vai piedāvājumam pievieno monitoru ražotāja sertificēta inženiera apliecinājums, ka piedāvātie piederumi neitekmē piedāvāto monitoru mērīju mu precizitāti un to kvalitāte nav zemāka par ražotāja oriģināliem. (nomaiņa nav nepieciešama būtiski ātrāk)</t>
  </si>
  <si>
    <t xml:space="preserve">Piederumu saraksts: </t>
  </si>
  <si>
    <t xml:space="preserve">Vispārīgās prasības: </t>
  </si>
  <si>
    <t>Komplektācija sastāv no visiem piederumiem kopā pa 1 gab. no katra</t>
  </si>
  <si>
    <t>Vienības cena bez PVN:</t>
  </si>
  <si>
    <t>REF Nr.:</t>
  </si>
  <si>
    <t>Virsmas temperatūras sensors</t>
  </si>
  <si>
    <t>Pieaugušo M izmēra manžete</t>
  </si>
  <si>
    <t>Pieaugušo L izmēra manžete</t>
  </si>
  <si>
    <t>Pieaugušo XL izmēra manžete - gūžu</t>
  </si>
  <si>
    <t>Neinvazīvā spiediena savienotājvads</t>
  </si>
  <si>
    <t>SpO2 sensors</t>
  </si>
  <si>
    <t>SpO2 sensora savienotājvads</t>
  </si>
  <si>
    <t>EKG 5 novadījumu kabeļu komplekts</t>
  </si>
  <si>
    <t>EKG 5 novadījumu maģistrāles kabelis</t>
  </si>
  <si>
    <t>Pieaugušo S/bērnu izmēra manžete</t>
  </si>
  <si>
    <t>Rati ar 2 bloķējamiem riteņiem un grozu piederumiem, ratu svars un kāju izmēri atbilstoši monitora svaram nodrošinoties pret monitoru apgāšanos</t>
  </si>
  <si>
    <t>Piedāvātajām precēm ir pilna servisa garantijas termiņš ne īsāks par nomas periodu (60 mēneši), kas ietver bezmaksas diagnostiku, remontu. Visas veiktās apkopju un remontu darbības tiek dokumentētas un informācija par to izmaksām jānodod līguma kontaktpersonai;</t>
  </si>
  <si>
    <r>
      <t xml:space="preserve">Monitora atmiņā var glabāt </t>
    </r>
    <r>
      <rPr>
        <sz val="8"/>
        <color theme="1"/>
        <rFont val="Calibri"/>
        <family val="2"/>
        <charset val="186"/>
        <scheme val="minor"/>
      </rPr>
      <t> </t>
    </r>
    <r>
      <rPr>
        <sz val="11"/>
        <color theme="1"/>
        <rFont val="Times New Roman"/>
        <family val="1"/>
        <charset val="186"/>
      </rPr>
      <t>vismaz pēdējo 48 stundu laikā mērītos skaitliskos parametrus grafiskā un tabulu veidā</t>
    </r>
  </si>
  <si>
    <t>Piegāde 4 nedēļu laikā no pasūtījuma pasūtījuma veikšanas dienas;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</si>
</sst>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164" formatCode="_-[$Ls-426]\ * #,##0.00_-;\-[$Ls-426]\ * #,##0.00_-;_-[$Ls-426]\ * &quot;-&quot;??_-;_-@_-"/>
    <numFmt numFmtId="165" formatCode="_-[$€-2]\ * #,##0.00_-;\-[$€-2]\ * #,##0.00_-;_-[$€-2]\ * &quot;-&quot;??_-;_-@_-"/>
  </numFmts>
  <fonts count="20"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0"/>
      <color theme="1"/>
      <name val="Times New Roman"/>
      <family val="1"/>
      <charset val="186"/>
    </font>
    <font>
      <b/>
      <i/>
      <sz val="10"/>
      <color theme="1"/>
      <name val="Times New Roman"/>
      <family val="1"/>
      <charset val="186"/>
    </font>
    <font>
      <b/>
      <sz val="18"/>
      <name val="Times New Roman"/>
      <family val="1"/>
      <charset val="186"/>
    </font>
    <font>
      <sz val="10"/>
      <name val="Times New Roman"/>
      <family val="1"/>
      <charset val="186"/>
    </font>
    <font>
      <b/>
      <sz val="10"/>
      <name val="Times New Roman"/>
      <family val="1"/>
      <charset val="186"/>
    </font>
    <font>
      <b/>
      <i/>
      <sz val="10"/>
      <name val="Times New Roman"/>
      <family val="1"/>
      <charset val="186"/>
    </font>
    <font>
      <sz val="10"/>
      <name val="Arial"/>
      <family val="2"/>
      <charset val="186"/>
    </font>
    <font>
      <b/>
      <sz val="12"/>
      <name val="Times New Roman"/>
      <family val="1"/>
      <charset val="186"/>
    </font>
    <font>
      <b/>
      <sz val="12"/>
      <color theme="1"/>
      <name val="Times New Roman"/>
      <family val="1"/>
      <charset val="186"/>
    </font>
    <font>
      <b/>
      <i/>
      <sz val="12"/>
      <color theme="1"/>
      <name val="Times New Roman"/>
      <family val="1"/>
      <charset val="186"/>
    </font>
    <font>
      <b/>
      <sz val="11"/>
      <color theme="1"/>
      <name val="Times New Roman"/>
      <family val="1"/>
      <charset val="186"/>
    </font>
    <font>
      <b/>
      <sz val="11"/>
      <color rgb="FF000000"/>
      <name val="Times New Roman"/>
      <family val="1"/>
      <charset val="186"/>
    </font>
    <font>
      <vertAlign val="superscript"/>
      <sz val="10"/>
      <name val="Times New Roman"/>
      <family val="1"/>
      <charset val="186"/>
    </font>
    <font>
      <b/>
      <vertAlign val="superscript"/>
      <sz val="10"/>
      <color theme="1"/>
      <name val="Times New Roman"/>
      <family val="1"/>
      <charset val="186"/>
    </font>
    <font>
      <sz val="11"/>
      <color theme="1"/>
      <name val="Times New Roman"/>
      <family val="1"/>
      <charset val="186"/>
    </font>
    <font>
      <sz val="8"/>
      <color theme="1"/>
      <name val="Calibri"/>
      <family val="2"/>
      <charset val="186"/>
      <scheme val="minor"/>
    </font>
    <font>
      <b/>
      <i/>
      <sz val="11"/>
      <color theme="1"/>
      <name val="Times New Roman"/>
      <family val="1"/>
      <charset val="186"/>
    </font>
  </fonts>
  <fills count="6">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5999938962981048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medium">
        <color auto="1"/>
      </top>
      <bottom style="thin">
        <color indexed="64"/>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s>
  <cellStyleXfs count="5">
    <xf numFmtId="0" fontId="0" fillId="0" borderId="0"/>
    <xf numFmtId="164" fontId="2" fillId="0" borderId="0">
      <alignment vertical="center" wrapText="1"/>
    </xf>
    <xf numFmtId="0" fontId="1" fillId="0" borderId="0"/>
    <xf numFmtId="0" fontId="9" fillId="0" borderId="0"/>
    <xf numFmtId="44" fontId="1" fillId="0" borderId="0" applyFont="0" applyFill="0" applyBorder="0" applyAlignment="0" applyProtection="0"/>
  </cellStyleXfs>
  <cellXfs count="69">
    <xf numFmtId="0" fontId="0" fillId="0" borderId="0" xfId="0"/>
    <xf numFmtId="0" fontId="2" fillId="0" borderId="0" xfId="0" applyFont="1" applyFill="1" applyBorder="1" applyAlignment="1">
      <alignment horizontal="center" vertical="center" wrapText="1"/>
    </xf>
    <xf numFmtId="0" fontId="4" fillId="0" borderId="0" xfId="1" applyNumberFormat="1" applyFont="1" applyFill="1" applyBorder="1" applyAlignment="1">
      <alignment horizontal="center" wrapText="1"/>
    </xf>
    <xf numFmtId="0" fontId="5" fillId="0" borderId="0" xfId="1" applyNumberFormat="1" applyFont="1" applyFill="1" applyBorder="1" applyAlignment="1">
      <alignment horizontal="left" vertical="center" wrapText="1"/>
    </xf>
    <xf numFmtId="49" fontId="6" fillId="0" borderId="1" xfId="1" applyNumberFormat="1" applyFont="1" applyFill="1" applyBorder="1" applyAlignment="1">
      <alignment horizontal="right" vertical="top" wrapText="1"/>
    </xf>
    <xf numFmtId="0" fontId="6" fillId="0" borderId="0" xfId="1" quotePrefix="1" applyNumberFormat="1" applyFont="1" applyFill="1" applyBorder="1" applyAlignment="1">
      <alignment horizontal="left" vertical="top" wrapText="1"/>
    </xf>
    <xf numFmtId="0" fontId="6" fillId="0" borderId="0" xfId="1" applyNumberFormat="1" applyFont="1" applyFill="1" applyBorder="1" applyAlignment="1">
      <alignment horizontal="left" vertical="top" wrapText="1"/>
    </xf>
    <xf numFmtId="49" fontId="6" fillId="0" borderId="3" xfId="1" quotePrefix="1" applyNumberFormat="1" applyFont="1" applyFill="1" applyBorder="1" applyAlignment="1">
      <alignment horizontal="right" vertical="center" wrapText="1"/>
    </xf>
    <xf numFmtId="0" fontId="2" fillId="0" borderId="3" xfId="1" applyNumberFormat="1" applyFont="1" applyBorder="1" applyAlignment="1">
      <alignment horizontal="left" vertical="top" wrapText="1"/>
    </xf>
    <xf numFmtId="0" fontId="2" fillId="0" borderId="0" xfId="1" applyNumberFormat="1" applyFont="1" applyBorder="1" applyAlignment="1">
      <alignment horizontal="left" vertical="center" wrapText="1"/>
    </xf>
    <xf numFmtId="49" fontId="7"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3" fillId="2" borderId="1" xfId="1" applyNumberFormat="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49" fontId="7" fillId="3" borderId="1" xfId="1" applyNumberFormat="1" applyFont="1" applyFill="1" applyBorder="1" applyAlignment="1">
      <alignment horizontal="center" vertical="center" wrapText="1"/>
    </xf>
    <xf numFmtId="0" fontId="7" fillId="3" borderId="2" xfId="1" applyNumberFormat="1" applyFont="1" applyFill="1" applyBorder="1" applyAlignment="1">
      <alignment horizontal="left" vertical="top" wrapText="1"/>
    </xf>
    <xf numFmtId="49" fontId="6" fillId="0" borderId="1" xfId="0" applyNumberFormat="1" applyFont="1" applyFill="1" applyBorder="1" applyAlignment="1">
      <alignment horizontal="right" vertical="center" wrapText="1"/>
    </xf>
    <xf numFmtId="0" fontId="6" fillId="0" borderId="2" xfId="0" quotePrefix="1" applyNumberFormat="1" applyFont="1" applyFill="1" applyBorder="1" applyAlignment="1">
      <alignment horizontal="right" vertical="top" wrapText="1"/>
    </xf>
    <xf numFmtId="0" fontId="6" fillId="0" borderId="0" xfId="0" applyNumberFormat="1" applyFont="1" applyFill="1" applyBorder="1" applyAlignment="1">
      <alignment horizontal="center" vertical="center" wrapText="1"/>
    </xf>
    <xf numFmtId="49" fontId="7" fillId="4" borderId="1" xfId="0" applyNumberFormat="1" applyFont="1" applyFill="1" applyBorder="1" applyAlignment="1">
      <alignment vertical="center" wrapText="1"/>
    </xf>
    <xf numFmtId="0" fontId="7" fillId="4" borderId="1" xfId="0" quotePrefix="1" applyNumberFormat="1" applyFont="1" applyFill="1" applyBorder="1" applyAlignment="1">
      <alignment horizontal="right" vertical="top" wrapText="1"/>
    </xf>
    <xf numFmtId="0" fontId="7" fillId="0" borderId="0" xfId="0" applyNumberFormat="1" applyFont="1" applyFill="1" applyBorder="1" applyAlignment="1">
      <alignment horizontal="center" vertical="center" wrapText="1"/>
    </xf>
    <xf numFmtId="49" fontId="8" fillId="4" borderId="2" xfId="1" applyNumberFormat="1" applyFont="1" applyFill="1" applyBorder="1" applyAlignment="1">
      <alignment horizontal="right" vertical="center" wrapText="1"/>
    </xf>
    <xf numFmtId="0" fontId="8" fillId="0" borderId="0" xfId="1" quotePrefix="1" applyNumberFormat="1" applyFont="1" applyFill="1" applyBorder="1" applyAlignment="1">
      <alignment horizontal="left" vertical="center" wrapText="1"/>
    </xf>
    <xf numFmtId="49" fontId="6" fillId="0" borderId="1" xfId="1" quotePrefix="1" applyNumberFormat="1" applyFont="1" applyFill="1" applyBorder="1" applyAlignment="1">
      <alignment horizontal="right" vertical="center" wrapText="1"/>
    </xf>
    <xf numFmtId="0" fontId="6" fillId="0" borderId="5" xfId="3" applyFont="1" applyFill="1" applyBorder="1" applyAlignment="1">
      <alignment horizontal="left" vertical="top" wrapText="1"/>
    </xf>
    <xf numFmtId="0" fontId="2" fillId="0" borderId="1" xfId="1" applyNumberFormat="1" applyFont="1" applyFill="1" applyBorder="1" applyAlignment="1">
      <alignment horizontal="center" vertical="center" wrapText="1"/>
    </xf>
    <xf numFmtId="0" fontId="2" fillId="0" borderId="0" xfId="1" applyNumberFormat="1" applyFont="1" applyFill="1" applyBorder="1" applyAlignment="1">
      <alignment horizontal="center" vertical="center" wrapText="1"/>
    </xf>
    <xf numFmtId="0" fontId="2" fillId="0" borderId="1" xfId="1" applyNumberFormat="1" applyFont="1" applyBorder="1" applyAlignment="1">
      <alignment horizontal="center" vertical="center" wrapText="1"/>
    </xf>
    <xf numFmtId="0" fontId="6" fillId="0" borderId="1" xfId="3" applyFont="1" applyFill="1" applyBorder="1" applyAlignment="1">
      <alignment horizontal="left" vertical="top" wrapText="1"/>
    </xf>
    <xf numFmtId="14" fontId="13" fillId="5" borderId="1" xfId="0" quotePrefix="1" applyNumberFormat="1" applyFont="1" applyFill="1" applyBorder="1" applyAlignment="1">
      <alignment horizontal="right" vertical="center" wrapText="1"/>
    </xf>
    <xf numFmtId="0" fontId="13" fillId="5" borderId="1" xfId="0" applyFont="1" applyFill="1" applyBorder="1" applyAlignment="1">
      <alignment horizontal="right" vertical="center" wrapText="1"/>
    </xf>
    <xf numFmtId="14" fontId="13" fillId="5" borderId="6" xfId="0" quotePrefix="1" applyNumberFormat="1" applyFont="1" applyFill="1" applyBorder="1" applyAlignment="1">
      <alignment horizontal="right" vertical="center" wrapText="1"/>
    </xf>
    <xf numFmtId="0" fontId="13" fillId="5" borderId="6" xfId="0" applyFont="1" applyFill="1" applyBorder="1" applyAlignment="1">
      <alignment horizontal="right" vertical="center" wrapText="1"/>
    </xf>
    <xf numFmtId="0" fontId="7" fillId="4" borderId="1" xfId="0" quotePrefix="1" applyNumberFormat="1" applyFont="1" applyFill="1" applyBorder="1" applyAlignment="1">
      <alignment horizontal="right" vertical="top"/>
    </xf>
    <xf numFmtId="0" fontId="17" fillId="0" borderId="1" xfId="0" applyFont="1" applyBorder="1" applyAlignment="1">
      <alignment vertical="center" wrapText="1"/>
    </xf>
    <xf numFmtId="0" fontId="19" fillId="0" borderId="1" xfId="0" applyFont="1" applyBorder="1" applyAlignment="1">
      <alignment vertical="center" wrapText="1"/>
    </xf>
    <xf numFmtId="14" fontId="2" fillId="0" borderId="1" xfId="0" quotePrefix="1" applyNumberFormat="1" applyFont="1" applyBorder="1" applyAlignment="1">
      <alignment horizontal="right" vertical="center" wrapText="1"/>
    </xf>
    <xf numFmtId="14" fontId="4" fillId="0" borderId="1" xfId="0" quotePrefix="1" applyNumberFormat="1" applyFont="1" applyBorder="1" applyAlignment="1">
      <alignment horizontal="right" vertical="center" wrapText="1"/>
    </xf>
    <xf numFmtId="0" fontId="2" fillId="0" borderId="1" xfId="0" applyFont="1" applyBorder="1" applyAlignment="1">
      <alignment horizontal="right" vertical="center" wrapText="1"/>
    </xf>
    <xf numFmtId="0" fontId="8" fillId="4" borderId="2" xfId="1" quotePrefix="1" applyNumberFormat="1" applyFont="1" applyFill="1" applyBorder="1" applyAlignment="1">
      <alignment vertical="center" wrapText="1"/>
    </xf>
    <xf numFmtId="0" fontId="8" fillId="4" borderId="4" xfId="1" quotePrefix="1" applyNumberFormat="1" applyFont="1" applyFill="1" applyBorder="1" applyAlignment="1">
      <alignment vertical="center" wrapText="1"/>
    </xf>
    <xf numFmtId="0" fontId="8" fillId="4" borderId="5" xfId="1" quotePrefix="1" applyNumberFormat="1" applyFont="1" applyFill="1" applyBorder="1" applyAlignment="1">
      <alignment vertical="center"/>
    </xf>
    <xf numFmtId="0" fontId="14" fillId="5" borderId="7" xfId="4" applyNumberFormat="1" applyFont="1" applyFill="1" applyBorder="1" applyAlignment="1">
      <alignment horizontal="center" vertical="center" wrapText="1"/>
    </xf>
    <xf numFmtId="0" fontId="14" fillId="5" borderId="8" xfId="4"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8" fillId="4" borderId="2" xfId="1" quotePrefix="1" applyNumberFormat="1" applyFont="1" applyFill="1" applyBorder="1" applyAlignment="1">
      <alignment horizontal="left" vertical="center" wrapText="1"/>
    </xf>
    <xf numFmtId="0" fontId="8" fillId="4" borderId="4" xfId="1" quotePrefix="1" applyNumberFormat="1" applyFont="1" applyFill="1" applyBorder="1" applyAlignment="1">
      <alignment horizontal="left" vertical="center" wrapText="1"/>
    </xf>
    <xf numFmtId="0" fontId="8" fillId="4" borderId="5" xfId="1" quotePrefix="1" applyNumberFormat="1" applyFont="1" applyFill="1" applyBorder="1" applyAlignment="1">
      <alignment horizontal="left" vertical="center" wrapText="1"/>
    </xf>
    <xf numFmtId="0" fontId="7" fillId="3" borderId="2" xfId="1" applyNumberFormat="1" applyFont="1" applyFill="1" applyBorder="1" applyAlignment="1">
      <alignment horizontal="center" vertical="center" wrapText="1"/>
    </xf>
    <xf numFmtId="0" fontId="7" fillId="3" borderId="5" xfId="1" applyNumberFormat="1" applyFont="1" applyFill="1" applyBorder="1" applyAlignment="1">
      <alignment horizontal="center" vertical="center" wrapText="1"/>
    </xf>
    <xf numFmtId="165" fontId="6" fillId="0" borderId="2"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5" fontId="7" fillId="4" borderId="2" xfId="0" applyNumberFormat="1" applyFont="1" applyFill="1" applyBorder="1" applyAlignment="1">
      <alignment horizontal="center" vertical="center" wrapText="1"/>
    </xf>
    <xf numFmtId="0" fontId="7" fillId="4" borderId="5" xfId="0" applyNumberFormat="1" applyFont="1" applyFill="1" applyBorder="1" applyAlignment="1">
      <alignment horizontal="center" vertical="center" wrapText="1"/>
    </xf>
    <xf numFmtId="0" fontId="6" fillId="0" borderId="1" xfId="1" applyNumberFormat="1" applyFont="1" applyFill="1" applyBorder="1" applyAlignment="1">
      <alignment horizontal="left" vertical="top" wrapText="1"/>
    </xf>
    <xf numFmtId="0" fontId="6" fillId="0" borderId="2" xfId="1" applyNumberFormat="1" applyFont="1" applyFill="1" applyBorder="1" applyAlignment="1">
      <alignment horizontal="left" vertical="top" wrapText="1"/>
    </xf>
    <xf numFmtId="0" fontId="6" fillId="0" borderId="1" xfId="1" quotePrefix="1" applyNumberFormat="1" applyFont="1" applyFill="1" applyBorder="1" applyAlignment="1">
      <alignment horizontal="left" vertical="top" wrapText="1"/>
    </xf>
    <xf numFmtId="0" fontId="6" fillId="0" borderId="2" xfId="1" quotePrefix="1" applyNumberFormat="1" applyFont="1" applyFill="1" applyBorder="1" applyAlignment="1">
      <alignment horizontal="left" vertical="top" wrapText="1"/>
    </xf>
    <xf numFmtId="0" fontId="3" fillId="0" borderId="0" xfId="1" applyNumberFormat="1" applyFont="1" applyAlignment="1">
      <alignment horizontal="center" vertical="center" wrapText="1"/>
    </xf>
    <xf numFmtId="0" fontId="3" fillId="0" borderId="0" xfId="0" applyFont="1" applyAlignment="1">
      <alignment horizontal="center" vertical="center" wrapText="1"/>
    </xf>
    <xf numFmtId="0" fontId="11" fillId="0" borderId="0" xfId="1" applyNumberFormat="1" applyFont="1" applyBorder="1" applyAlignment="1">
      <alignment horizontal="center" vertical="center" wrapText="1"/>
    </xf>
    <xf numFmtId="0" fontId="12" fillId="0" borderId="0" xfId="1" applyNumberFormat="1" applyFont="1" applyBorder="1" applyAlignment="1">
      <alignment horizontal="center" vertical="center" wrapText="1"/>
    </xf>
    <xf numFmtId="0" fontId="10" fillId="0" borderId="0" xfId="1" applyNumberFormat="1" applyFont="1" applyFill="1" applyBorder="1" applyAlignment="1">
      <alignment horizontal="left" vertical="center" wrapText="1"/>
    </xf>
    <xf numFmtId="165" fontId="14" fillId="5" borderId="7" xfId="0" applyNumberFormat="1"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2" xfId="4" applyNumberFormat="1" applyFont="1" applyFill="1" applyBorder="1" applyAlignment="1">
      <alignment horizontal="center" vertical="center" wrapText="1"/>
    </xf>
    <xf numFmtId="0" fontId="14" fillId="5" borderId="5" xfId="4" applyNumberFormat="1" applyFont="1" applyFill="1" applyBorder="1" applyAlignment="1">
      <alignment horizontal="center" vertical="center" wrapText="1"/>
    </xf>
  </cellXfs>
  <cellStyles count="5">
    <cellStyle name="Currency" xfId="4" builtinId="4"/>
    <cellStyle name="Normal" xfId="0" builtinId="0"/>
    <cellStyle name="Normal 2" xfId="3"/>
    <cellStyle name="Normal 4"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tabSelected="1" workbookViewId="0">
      <selection activeCell="F27" sqref="F27"/>
    </sheetView>
  </sheetViews>
  <sheetFormatPr defaultRowHeight="15" x14ac:dyDescent="0.25"/>
  <cols>
    <col min="1" max="1" width="6.85546875" customWidth="1"/>
    <col min="2" max="2" width="55.7109375" customWidth="1"/>
    <col min="3" max="3" width="16.140625" customWidth="1"/>
    <col min="4" max="4" width="19.85546875" customWidth="1"/>
  </cols>
  <sheetData>
    <row r="1" spans="1:9" x14ac:dyDescent="0.25">
      <c r="A1" s="60" t="s">
        <v>21</v>
      </c>
      <c r="B1" s="61"/>
      <c r="C1" s="61"/>
      <c r="D1" s="61"/>
      <c r="E1" s="1"/>
    </row>
    <row r="2" spans="1:9" ht="27" customHeight="1" x14ac:dyDescent="0.25">
      <c r="A2" s="62" t="s">
        <v>99</v>
      </c>
      <c r="B2" s="63"/>
      <c r="C2" s="63"/>
      <c r="D2" s="63"/>
      <c r="E2" s="2"/>
    </row>
    <row r="3" spans="1:9" ht="22.5" x14ac:dyDescent="0.25">
      <c r="A3" s="64" t="s">
        <v>0</v>
      </c>
      <c r="B3" s="64"/>
      <c r="C3" s="64"/>
      <c r="D3" s="64"/>
      <c r="E3" s="3"/>
    </row>
    <row r="4" spans="1:9" ht="39" customHeight="1" x14ac:dyDescent="0.25">
      <c r="A4" s="4" t="s">
        <v>12</v>
      </c>
      <c r="B4" s="58" t="s">
        <v>1</v>
      </c>
      <c r="C4" s="58"/>
      <c r="D4" s="59"/>
      <c r="E4" s="5"/>
    </row>
    <row r="5" spans="1:9" x14ac:dyDescent="0.25">
      <c r="A5" s="4" t="s">
        <v>13</v>
      </c>
      <c r="B5" s="56" t="s">
        <v>130</v>
      </c>
      <c r="C5" s="58"/>
      <c r="D5" s="59"/>
      <c r="E5" s="5"/>
    </row>
    <row r="6" spans="1:9" ht="27" customHeight="1" x14ac:dyDescent="0.25">
      <c r="A6" s="4" t="s">
        <v>14</v>
      </c>
      <c r="B6" s="56" t="s">
        <v>10</v>
      </c>
      <c r="C6" s="58"/>
      <c r="D6" s="59"/>
      <c r="E6" s="5"/>
    </row>
    <row r="7" spans="1:9" ht="39" customHeight="1" x14ac:dyDescent="0.25">
      <c r="A7" s="4" t="s">
        <v>15</v>
      </c>
      <c r="B7" s="56" t="s">
        <v>128</v>
      </c>
      <c r="C7" s="58"/>
      <c r="D7" s="59"/>
      <c r="E7" s="5"/>
    </row>
    <row r="8" spans="1:9" ht="27" customHeight="1" x14ac:dyDescent="0.25">
      <c r="A8" s="4" t="s">
        <v>16</v>
      </c>
      <c r="B8" s="56" t="s">
        <v>2</v>
      </c>
      <c r="C8" s="56"/>
      <c r="D8" s="57"/>
      <c r="E8" s="6"/>
    </row>
    <row r="9" spans="1:9" ht="27" customHeight="1" x14ac:dyDescent="0.25">
      <c r="A9" s="4" t="s">
        <v>17</v>
      </c>
      <c r="B9" s="56" t="s">
        <v>11</v>
      </c>
      <c r="C9" s="58"/>
      <c r="D9" s="59"/>
      <c r="E9" s="5"/>
    </row>
    <row r="10" spans="1:9" ht="27" customHeight="1" x14ac:dyDescent="0.25">
      <c r="A10" s="4" t="s">
        <v>18</v>
      </c>
      <c r="B10" s="58" t="s">
        <v>22</v>
      </c>
      <c r="C10" s="56"/>
      <c r="D10" s="57"/>
      <c r="E10" s="6"/>
    </row>
    <row r="11" spans="1:9" x14ac:dyDescent="0.25">
      <c r="A11" s="4" t="s">
        <v>19</v>
      </c>
      <c r="B11" s="56" t="s">
        <v>36</v>
      </c>
      <c r="C11" s="58"/>
      <c r="D11" s="59"/>
      <c r="E11" s="5"/>
    </row>
    <row r="12" spans="1:9" ht="42" customHeight="1" x14ac:dyDescent="0.25">
      <c r="A12" s="4" t="s">
        <v>20</v>
      </c>
      <c r="B12" s="56" t="s">
        <v>37</v>
      </c>
      <c r="C12" s="58"/>
      <c r="D12" s="59"/>
      <c r="E12" s="5"/>
      <c r="F12" s="5"/>
      <c r="G12" s="5"/>
      <c r="H12" s="5"/>
      <c r="I12" s="5"/>
    </row>
    <row r="13" spans="1:9" ht="16.5" customHeight="1" x14ac:dyDescent="0.25">
      <c r="A13" s="4" t="s">
        <v>33</v>
      </c>
      <c r="B13" s="56" t="s">
        <v>94</v>
      </c>
      <c r="C13" s="58"/>
      <c r="D13" s="59"/>
      <c r="E13" s="5"/>
      <c r="F13" s="5"/>
      <c r="G13" s="5"/>
      <c r="H13" s="5"/>
      <c r="I13" s="5"/>
    </row>
    <row r="14" spans="1:9" x14ac:dyDescent="0.25">
      <c r="A14" s="7"/>
      <c r="B14" s="8"/>
      <c r="C14" s="9"/>
      <c r="D14" s="9"/>
      <c r="E14" s="5"/>
      <c r="F14" s="5"/>
      <c r="G14" s="5"/>
      <c r="H14" s="5"/>
      <c r="I14" s="5"/>
    </row>
    <row r="15" spans="1:9" ht="41.25" x14ac:dyDescent="0.25">
      <c r="A15" s="10" t="s">
        <v>3</v>
      </c>
      <c r="B15" s="11" t="s">
        <v>4</v>
      </c>
      <c r="C15" s="12" t="s">
        <v>34</v>
      </c>
      <c r="D15" s="13" t="s">
        <v>35</v>
      </c>
      <c r="E15" s="5"/>
      <c r="F15" s="5"/>
      <c r="G15" s="5"/>
      <c r="H15" s="5"/>
      <c r="I15" s="5"/>
    </row>
    <row r="16" spans="1:9" x14ac:dyDescent="0.25">
      <c r="A16" s="14" t="s">
        <v>23</v>
      </c>
      <c r="B16" s="15" t="s">
        <v>98</v>
      </c>
      <c r="C16" s="50"/>
      <c r="D16" s="51"/>
      <c r="E16" s="5"/>
      <c r="F16" s="5"/>
      <c r="G16" s="5"/>
      <c r="H16" s="5"/>
      <c r="I16" s="5"/>
    </row>
    <row r="17" spans="1:9" x14ac:dyDescent="0.25">
      <c r="A17" s="16"/>
      <c r="B17" s="17" t="s">
        <v>5</v>
      </c>
      <c r="C17" s="45">
        <v>8</v>
      </c>
      <c r="D17" s="46"/>
      <c r="E17" s="5"/>
      <c r="F17" s="5"/>
      <c r="G17" s="5"/>
      <c r="H17" s="5"/>
      <c r="I17" s="5"/>
    </row>
    <row r="18" spans="1:9" x14ac:dyDescent="0.25">
      <c r="A18" s="16"/>
      <c r="B18" s="17" t="s">
        <v>103</v>
      </c>
      <c r="C18" s="45">
        <v>60</v>
      </c>
      <c r="D18" s="46"/>
      <c r="E18" s="5"/>
      <c r="F18" s="5"/>
      <c r="G18" s="5"/>
      <c r="H18" s="5"/>
      <c r="I18" s="5"/>
    </row>
    <row r="19" spans="1:9" x14ac:dyDescent="0.25">
      <c r="A19" s="16"/>
      <c r="B19" s="17" t="s">
        <v>104</v>
      </c>
      <c r="C19" s="52">
        <v>0</v>
      </c>
      <c r="D19" s="53"/>
      <c r="E19" s="5"/>
      <c r="F19" s="5"/>
      <c r="G19" s="5"/>
      <c r="H19" s="5"/>
      <c r="I19" s="5"/>
    </row>
    <row r="20" spans="1:9" x14ac:dyDescent="0.25">
      <c r="A20" s="19"/>
      <c r="B20" s="20" t="s">
        <v>30</v>
      </c>
      <c r="C20" s="54">
        <f>C17*C19*C18</f>
        <v>0</v>
      </c>
      <c r="D20" s="55"/>
      <c r="E20" s="5"/>
      <c r="F20" s="5"/>
      <c r="G20" s="5"/>
      <c r="H20" s="5"/>
      <c r="I20" s="5"/>
    </row>
    <row r="21" spans="1:9" ht="15.75" x14ac:dyDescent="0.25">
      <c r="A21" s="16"/>
      <c r="B21" s="17" t="s">
        <v>31</v>
      </c>
      <c r="C21" s="52">
        <v>0</v>
      </c>
      <c r="D21" s="53"/>
      <c r="E21" s="5"/>
      <c r="F21" s="5"/>
      <c r="G21" s="5"/>
      <c r="H21" s="5"/>
      <c r="I21" s="5"/>
    </row>
    <row r="22" spans="1:9" x14ac:dyDescent="0.25">
      <c r="A22" s="19"/>
      <c r="B22" s="34" t="s">
        <v>32</v>
      </c>
      <c r="C22" s="54">
        <f>C17*C21</f>
        <v>0</v>
      </c>
      <c r="D22" s="55"/>
      <c r="E22" s="21"/>
    </row>
    <row r="23" spans="1:9" x14ac:dyDescent="0.25">
      <c r="A23" s="16"/>
      <c r="B23" s="17" t="s">
        <v>6</v>
      </c>
      <c r="C23" s="45"/>
      <c r="D23" s="46"/>
      <c r="E23" s="18"/>
    </row>
    <row r="24" spans="1:9" x14ac:dyDescent="0.25">
      <c r="A24" s="16"/>
      <c r="B24" s="17" t="s">
        <v>7</v>
      </c>
      <c r="C24" s="45"/>
      <c r="D24" s="46"/>
      <c r="E24" s="18"/>
    </row>
    <row r="25" spans="1:9" x14ac:dyDescent="0.25">
      <c r="A25" s="22" t="s">
        <v>24</v>
      </c>
      <c r="B25" s="47" t="s">
        <v>8</v>
      </c>
      <c r="C25" s="48"/>
      <c r="D25" s="49"/>
      <c r="E25" s="23"/>
    </row>
    <row r="26" spans="1:9" ht="52.5" customHeight="1" x14ac:dyDescent="0.25">
      <c r="A26" s="24" t="s">
        <v>90</v>
      </c>
      <c r="B26" s="25" t="s">
        <v>100</v>
      </c>
      <c r="C26" s="26"/>
      <c r="D26" s="28"/>
      <c r="E26" s="27"/>
    </row>
    <row r="27" spans="1:9" ht="15" customHeight="1" x14ac:dyDescent="0.25">
      <c r="A27" s="24" t="s">
        <v>101</v>
      </c>
      <c r="B27" s="25" t="s">
        <v>102</v>
      </c>
      <c r="C27" s="26"/>
      <c r="D27" s="28"/>
      <c r="E27" s="27"/>
    </row>
    <row r="28" spans="1:9" x14ac:dyDescent="0.25">
      <c r="A28" s="22" t="s">
        <v>25</v>
      </c>
      <c r="B28" s="47" t="s">
        <v>9</v>
      </c>
      <c r="C28" s="48"/>
      <c r="D28" s="49"/>
      <c r="E28" s="23"/>
    </row>
    <row r="29" spans="1:9" ht="30" x14ac:dyDescent="0.25">
      <c r="A29" s="37" t="s">
        <v>61</v>
      </c>
      <c r="B29" s="35" t="s">
        <v>38</v>
      </c>
      <c r="C29" s="28"/>
      <c r="D29" s="28"/>
      <c r="E29" s="27"/>
    </row>
    <row r="30" spans="1:9" x14ac:dyDescent="0.25">
      <c r="A30" s="37" t="s">
        <v>62</v>
      </c>
      <c r="B30" s="35" t="s">
        <v>95</v>
      </c>
      <c r="C30" s="28"/>
      <c r="D30" s="28"/>
      <c r="E30" s="27"/>
    </row>
    <row r="31" spans="1:9" ht="30" x14ac:dyDescent="0.25">
      <c r="A31" s="37" t="s">
        <v>63</v>
      </c>
      <c r="B31" s="35" t="s">
        <v>39</v>
      </c>
      <c r="C31" s="28"/>
      <c r="D31" s="28"/>
      <c r="E31" s="27"/>
    </row>
    <row r="32" spans="1:9" ht="30" x14ac:dyDescent="0.25">
      <c r="A32" s="37" t="s">
        <v>64</v>
      </c>
      <c r="B32" s="35" t="s">
        <v>40</v>
      </c>
      <c r="C32" s="28"/>
      <c r="D32" s="28"/>
      <c r="E32" s="27"/>
    </row>
    <row r="33" spans="1:5" x14ac:dyDescent="0.25">
      <c r="A33" s="37" t="s">
        <v>65</v>
      </c>
      <c r="B33" s="35" t="s">
        <v>41</v>
      </c>
      <c r="C33" s="28"/>
      <c r="D33" s="28"/>
      <c r="E33" s="27"/>
    </row>
    <row r="34" spans="1:5" ht="30" x14ac:dyDescent="0.25">
      <c r="A34" s="37" t="s">
        <v>66</v>
      </c>
      <c r="B34" s="35" t="s">
        <v>129</v>
      </c>
      <c r="C34" s="28"/>
      <c r="D34" s="28"/>
      <c r="E34" s="27"/>
    </row>
    <row r="35" spans="1:5" x14ac:dyDescent="0.25">
      <c r="A35" s="37" t="s">
        <v>67</v>
      </c>
      <c r="B35" s="35" t="s">
        <v>42</v>
      </c>
      <c r="C35" s="28"/>
      <c r="D35" s="28"/>
      <c r="E35" s="27"/>
    </row>
    <row r="36" spans="1:5" x14ac:dyDescent="0.25">
      <c r="A36" s="37" t="s">
        <v>68</v>
      </c>
      <c r="B36" s="35" t="s">
        <v>96</v>
      </c>
      <c r="C36" s="28"/>
      <c r="D36" s="28"/>
      <c r="E36" s="27"/>
    </row>
    <row r="37" spans="1:5" ht="15.75" customHeight="1" x14ac:dyDescent="0.25">
      <c r="A37" s="37" t="s">
        <v>69</v>
      </c>
      <c r="B37" s="35" t="s">
        <v>105</v>
      </c>
      <c r="C37" s="28"/>
      <c r="D37" s="28"/>
      <c r="E37" s="27"/>
    </row>
    <row r="38" spans="1:5" x14ac:dyDescent="0.25">
      <c r="A38" s="37" t="s">
        <v>71</v>
      </c>
      <c r="B38" s="35" t="s">
        <v>43</v>
      </c>
      <c r="C38" s="28"/>
      <c r="D38" s="28"/>
      <c r="E38" s="27"/>
    </row>
    <row r="39" spans="1:5" ht="15.75" customHeight="1" x14ac:dyDescent="0.25">
      <c r="A39" s="38" t="s">
        <v>72</v>
      </c>
      <c r="B39" s="36" t="s">
        <v>44</v>
      </c>
      <c r="C39" s="28"/>
      <c r="D39" s="28"/>
      <c r="E39" s="27"/>
    </row>
    <row r="40" spans="1:5" x14ac:dyDescent="0.25">
      <c r="A40" s="39" t="s">
        <v>73</v>
      </c>
      <c r="B40" s="35" t="s">
        <v>45</v>
      </c>
      <c r="C40" s="28"/>
      <c r="D40" s="28"/>
      <c r="E40" s="27"/>
    </row>
    <row r="41" spans="1:5" x14ac:dyDescent="0.25">
      <c r="A41" s="39" t="s">
        <v>74</v>
      </c>
      <c r="B41" s="35" t="s">
        <v>46</v>
      </c>
      <c r="C41" s="28"/>
      <c r="D41" s="28"/>
      <c r="E41" s="27"/>
    </row>
    <row r="42" spans="1:5" x14ac:dyDescent="0.25">
      <c r="A42" s="39" t="s">
        <v>75</v>
      </c>
      <c r="B42" s="35" t="s">
        <v>47</v>
      </c>
      <c r="C42" s="28"/>
      <c r="D42" s="28"/>
      <c r="E42" s="27"/>
    </row>
    <row r="43" spans="1:5" x14ac:dyDescent="0.25">
      <c r="A43" s="39" t="s">
        <v>76</v>
      </c>
      <c r="B43" s="35" t="s">
        <v>48</v>
      </c>
      <c r="C43" s="28"/>
      <c r="D43" s="28"/>
      <c r="E43" s="27"/>
    </row>
    <row r="44" spans="1:5" x14ac:dyDescent="0.25">
      <c r="A44" s="38" t="s">
        <v>77</v>
      </c>
      <c r="B44" s="36" t="s">
        <v>49</v>
      </c>
      <c r="C44" s="28"/>
      <c r="D44" s="28"/>
      <c r="E44" s="27"/>
    </row>
    <row r="45" spans="1:5" ht="30" x14ac:dyDescent="0.25">
      <c r="A45" s="39" t="s">
        <v>78</v>
      </c>
      <c r="B45" s="35" t="s">
        <v>50</v>
      </c>
      <c r="C45" s="28"/>
      <c r="D45" s="28"/>
      <c r="E45" s="27"/>
    </row>
    <row r="46" spans="1:5" x14ac:dyDescent="0.25">
      <c r="A46" s="39" t="s">
        <v>79</v>
      </c>
      <c r="B46" s="35" t="s">
        <v>51</v>
      </c>
      <c r="C46" s="28"/>
      <c r="D46" s="28"/>
      <c r="E46" s="27"/>
    </row>
    <row r="47" spans="1:5" x14ac:dyDescent="0.25">
      <c r="A47" s="38" t="s">
        <v>80</v>
      </c>
      <c r="B47" s="36" t="s">
        <v>52</v>
      </c>
      <c r="C47" s="28"/>
      <c r="D47" s="28"/>
      <c r="E47" s="27"/>
    </row>
    <row r="48" spans="1:5" ht="30" x14ac:dyDescent="0.25">
      <c r="A48" s="39" t="s">
        <v>81</v>
      </c>
      <c r="B48" s="35" t="s">
        <v>53</v>
      </c>
      <c r="C48" s="28"/>
      <c r="D48" s="28"/>
      <c r="E48" s="27"/>
    </row>
    <row r="49" spans="1:5" ht="30" x14ac:dyDescent="0.25">
      <c r="A49" s="39" t="s">
        <v>82</v>
      </c>
      <c r="B49" s="35" t="s">
        <v>54</v>
      </c>
      <c r="C49" s="28"/>
      <c r="D49" s="28"/>
      <c r="E49" s="27"/>
    </row>
    <row r="50" spans="1:5" x14ac:dyDescent="0.25">
      <c r="A50" s="39" t="s">
        <v>83</v>
      </c>
      <c r="B50" s="35" t="s">
        <v>55</v>
      </c>
      <c r="C50" s="28"/>
      <c r="D50" s="28"/>
      <c r="E50" s="27"/>
    </row>
    <row r="51" spans="1:5" x14ac:dyDescent="0.25">
      <c r="A51" s="39" t="s">
        <v>84</v>
      </c>
      <c r="B51" s="35" t="s">
        <v>56</v>
      </c>
      <c r="C51" s="28"/>
      <c r="D51" s="28"/>
      <c r="E51" s="27"/>
    </row>
    <row r="52" spans="1:5" x14ac:dyDescent="0.25">
      <c r="A52" s="38" t="s">
        <v>85</v>
      </c>
      <c r="B52" s="36" t="s">
        <v>57</v>
      </c>
      <c r="C52" s="28"/>
      <c r="D52" s="28"/>
      <c r="E52" s="27"/>
    </row>
    <row r="53" spans="1:5" ht="30" x14ac:dyDescent="0.25">
      <c r="A53" s="39" t="s">
        <v>86</v>
      </c>
      <c r="B53" s="35" t="s">
        <v>97</v>
      </c>
      <c r="C53" s="28"/>
      <c r="D53" s="28"/>
      <c r="E53" s="27"/>
    </row>
    <row r="54" spans="1:5" x14ac:dyDescent="0.25">
      <c r="A54" s="38" t="s">
        <v>87</v>
      </c>
      <c r="B54" s="36" t="s">
        <v>58</v>
      </c>
      <c r="C54" s="28"/>
      <c r="D54" s="28"/>
      <c r="E54" s="27"/>
    </row>
    <row r="55" spans="1:5" x14ac:dyDescent="0.25">
      <c r="A55" s="39" t="s">
        <v>88</v>
      </c>
      <c r="B55" s="35" t="s">
        <v>59</v>
      </c>
      <c r="C55" s="28"/>
      <c r="D55" s="28"/>
      <c r="E55" s="27"/>
    </row>
    <row r="56" spans="1:5" x14ac:dyDescent="0.25">
      <c r="A56" s="39" t="s">
        <v>89</v>
      </c>
      <c r="B56" s="35" t="s">
        <v>60</v>
      </c>
      <c r="C56" s="28"/>
      <c r="D56" s="28"/>
      <c r="E56" s="27"/>
    </row>
    <row r="57" spans="1:5" x14ac:dyDescent="0.25">
      <c r="A57" s="22" t="s">
        <v>26</v>
      </c>
      <c r="B57" s="47" t="s">
        <v>93</v>
      </c>
      <c r="C57" s="48"/>
      <c r="D57" s="49"/>
      <c r="E57" s="23"/>
    </row>
    <row r="58" spans="1:5" ht="51" x14ac:dyDescent="0.25">
      <c r="A58" s="24" t="s">
        <v>91</v>
      </c>
      <c r="B58" s="29" t="s">
        <v>106</v>
      </c>
      <c r="C58" s="28"/>
      <c r="D58" s="28"/>
      <c r="E58" s="27"/>
    </row>
    <row r="59" spans="1:5" ht="39" thickBot="1" x14ac:dyDescent="0.3">
      <c r="A59" s="24" t="s">
        <v>92</v>
      </c>
      <c r="B59" s="29" t="s">
        <v>127</v>
      </c>
      <c r="C59" s="28"/>
      <c r="D59" s="28"/>
      <c r="E59" s="27"/>
    </row>
    <row r="60" spans="1:5" x14ac:dyDescent="0.25">
      <c r="A60" s="32"/>
      <c r="B60" s="33" t="s">
        <v>27</v>
      </c>
      <c r="C60" s="65" t="s">
        <v>29</v>
      </c>
      <c r="D60" s="66"/>
    </row>
    <row r="61" spans="1:5" x14ac:dyDescent="0.25">
      <c r="A61" s="30"/>
      <c r="B61" s="31" t="s">
        <v>28</v>
      </c>
      <c r="C61" s="67">
        <v>2389</v>
      </c>
      <c r="D61" s="68"/>
    </row>
    <row r="63" spans="1:5" x14ac:dyDescent="0.25">
      <c r="A63" s="14" t="s">
        <v>107</v>
      </c>
      <c r="B63" s="15" t="s">
        <v>108</v>
      </c>
      <c r="C63" s="50"/>
      <c r="D63" s="51"/>
    </row>
    <row r="64" spans="1:5" x14ac:dyDescent="0.25">
      <c r="A64" s="16"/>
      <c r="B64" s="17" t="s">
        <v>5</v>
      </c>
      <c r="C64" s="45">
        <v>8</v>
      </c>
      <c r="D64" s="46"/>
    </row>
    <row r="65" spans="1:4" x14ac:dyDescent="0.25">
      <c r="A65" s="16"/>
      <c r="B65" s="17" t="s">
        <v>109</v>
      </c>
      <c r="C65" s="52">
        <f>SUM(D72:D81)</f>
        <v>0</v>
      </c>
      <c r="D65" s="53"/>
    </row>
    <row r="66" spans="1:4" x14ac:dyDescent="0.25">
      <c r="A66" s="19"/>
      <c r="B66" s="20" t="s">
        <v>110</v>
      </c>
      <c r="C66" s="54">
        <f>C64*C65</f>
        <v>0</v>
      </c>
      <c r="D66" s="55"/>
    </row>
    <row r="67" spans="1:4" x14ac:dyDescent="0.25">
      <c r="A67" s="16"/>
      <c r="B67" s="17" t="s">
        <v>6</v>
      </c>
      <c r="C67" s="45"/>
      <c r="D67" s="46"/>
    </row>
    <row r="68" spans="1:4" x14ac:dyDescent="0.25">
      <c r="A68" s="22" t="s">
        <v>24</v>
      </c>
      <c r="B68" s="47" t="s">
        <v>113</v>
      </c>
      <c r="C68" s="48"/>
      <c r="D68" s="49"/>
    </row>
    <row r="69" spans="1:4" ht="63.75" x14ac:dyDescent="0.25">
      <c r="A69" s="24" t="s">
        <v>90</v>
      </c>
      <c r="B69" s="25" t="s">
        <v>111</v>
      </c>
      <c r="C69" s="26"/>
      <c r="D69" s="28"/>
    </row>
    <row r="70" spans="1:4" x14ac:dyDescent="0.25">
      <c r="A70" s="24" t="s">
        <v>101</v>
      </c>
      <c r="B70" s="25" t="s">
        <v>114</v>
      </c>
      <c r="C70" s="26"/>
      <c r="D70" s="28"/>
    </row>
    <row r="71" spans="1:4" x14ac:dyDescent="0.25">
      <c r="A71" s="22" t="s">
        <v>25</v>
      </c>
      <c r="B71" s="40" t="s">
        <v>112</v>
      </c>
      <c r="C71" s="41" t="s">
        <v>116</v>
      </c>
      <c r="D71" s="42" t="s">
        <v>115</v>
      </c>
    </row>
    <row r="72" spans="1:4" x14ac:dyDescent="0.25">
      <c r="A72" s="24" t="s">
        <v>61</v>
      </c>
      <c r="B72" s="29" t="s">
        <v>124</v>
      </c>
      <c r="C72" s="28"/>
      <c r="D72" s="28"/>
    </row>
    <row r="73" spans="1:4" x14ac:dyDescent="0.25">
      <c r="A73" s="24" t="s">
        <v>62</v>
      </c>
      <c r="B73" s="29" t="s">
        <v>125</v>
      </c>
      <c r="C73" s="28"/>
      <c r="D73" s="28"/>
    </row>
    <row r="74" spans="1:4" x14ac:dyDescent="0.25">
      <c r="A74" s="24" t="s">
        <v>63</v>
      </c>
      <c r="B74" s="29" t="s">
        <v>122</v>
      </c>
      <c r="C74" s="28"/>
      <c r="D74" s="28"/>
    </row>
    <row r="75" spans="1:4" x14ac:dyDescent="0.25">
      <c r="A75" s="24" t="s">
        <v>64</v>
      </c>
      <c r="B75" s="29" t="s">
        <v>123</v>
      </c>
      <c r="C75" s="28"/>
      <c r="D75" s="28"/>
    </row>
    <row r="76" spans="1:4" x14ac:dyDescent="0.25">
      <c r="A76" s="24" t="s">
        <v>65</v>
      </c>
      <c r="B76" s="29" t="s">
        <v>117</v>
      </c>
      <c r="C76" s="28"/>
      <c r="D76" s="28"/>
    </row>
    <row r="77" spans="1:4" x14ac:dyDescent="0.25">
      <c r="A77" s="24" t="s">
        <v>66</v>
      </c>
      <c r="B77" s="29" t="s">
        <v>121</v>
      </c>
      <c r="C77" s="28"/>
      <c r="D77" s="28"/>
    </row>
    <row r="78" spans="1:4" x14ac:dyDescent="0.25">
      <c r="A78" s="24" t="s">
        <v>67</v>
      </c>
      <c r="B78" s="29" t="s">
        <v>126</v>
      </c>
      <c r="C78" s="28"/>
      <c r="D78" s="28"/>
    </row>
    <row r="79" spans="1:4" x14ac:dyDescent="0.25">
      <c r="A79" s="24" t="s">
        <v>68</v>
      </c>
      <c r="B79" s="29" t="s">
        <v>118</v>
      </c>
      <c r="C79" s="28"/>
      <c r="D79" s="28"/>
    </row>
    <row r="80" spans="1:4" x14ac:dyDescent="0.25">
      <c r="A80" s="24" t="s">
        <v>69</v>
      </c>
      <c r="B80" s="29" t="s">
        <v>119</v>
      </c>
      <c r="C80" s="28"/>
      <c r="D80" s="28"/>
    </row>
    <row r="81" spans="1:4" ht="15.75" thickBot="1" x14ac:dyDescent="0.3">
      <c r="A81" s="24" t="s">
        <v>70</v>
      </c>
      <c r="B81" s="29" t="s">
        <v>120</v>
      </c>
      <c r="C81" s="28"/>
      <c r="D81" s="28"/>
    </row>
    <row r="82" spans="1:4" x14ac:dyDescent="0.25">
      <c r="A82" s="32"/>
      <c r="B82" s="33" t="s">
        <v>27</v>
      </c>
      <c r="C82" s="43">
        <v>23442</v>
      </c>
      <c r="D82" s="44"/>
    </row>
  </sheetData>
  <mergeCells count="34">
    <mergeCell ref="C60:D60"/>
    <mergeCell ref="C61:D61"/>
    <mergeCell ref="C21:D21"/>
    <mergeCell ref="C22:D22"/>
    <mergeCell ref="B13:D13"/>
    <mergeCell ref="B57:D57"/>
    <mergeCell ref="C19:D19"/>
    <mergeCell ref="C20:D20"/>
    <mergeCell ref="C16:D16"/>
    <mergeCell ref="C17:D17"/>
    <mergeCell ref="B25:D25"/>
    <mergeCell ref="B28:D28"/>
    <mergeCell ref="C18:D18"/>
    <mergeCell ref="C23:D23"/>
    <mergeCell ref="C24:D24"/>
    <mergeCell ref="B4:D4"/>
    <mergeCell ref="B5:D5"/>
    <mergeCell ref="A1:D1"/>
    <mergeCell ref="A2:D2"/>
    <mergeCell ref="A3:D3"/>
    <mergeCell ref="B8:D8"/>
    <mergeCell ref="B9:D9"/>
    <mergeCell ref="B11:D11"/>
    <mergeCell ref="B12:D12"/>
    <mergeCell ref="B6:D6"/>
    <mergeCell ref="B7:D7"/>
    <mergeCell ref="B10:D10"/>
    <mergeCell ref="C82:D82"/>
    <mergeCell ref="C67:D67"/>
    <mergeCell ref="B68:D68"/>
    <mergeCell ref="C63:D63"/>
    <mergeCell ref="C64:D64"/>
    <mergeCell ref="C65:D65"/>
    <mergeCell ref="C66:D6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Bredriha</dc:creator>
  <cp:lastModifiedBy>Elīna Rostoka</cp:lastModifiedBy>
  <dcterms:created xsi:type="dcterms:W3CDTF">2018-09-18T12:31:08Z</dcterms:created>
  <dcterms:modified xsi:type="dcterms:W3CDTF">2018-11-06T07:36:28Z</dcterms:modified>
</cp:coreProperties>
</file>