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s-02\MTD_Noliktava\IEPIRKUMI\PlanotieIepirkumi\2020_gada_iepirkumi\Ledusskapji-un-saldetavas\"/>
    </mc:Choice>
  </mc:AlternateContent>
  <xr:revisionPtr revIDLastSave="0" documentId="13_ncr:1_{D8918B80-F30F-41E7-A53B-18947E3D38D1}" xr6:coauthVersionLast="45" xr6:coauthVersionMax="46" xr10:uidLastSave="{00000000-0000-0000-0000-000000000000}"/>
  <bookViews>
    <workbookView xWindow="-120" yWindow="-120" windowWidth="29040" windowHeight="15840" xr2:uid="{00000000-000D-0000-FFFF-FFFF00000000}"/>
  </bookViews>
  <sheets>
    <sheet name="1. daļa" sheetId="1" r:id="rId1"/>
    <sheet name="2. daļa" sheetId="2" r:id="rId2"/>
    <sheet name="3. daļa" sheetId="8" r:id="rId3"/>
    <sheet name="4. daļa" sheetId="4" r:id="rId4"/>
    <sheet name="5. daļa" sheetId="9"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 i="1" l="1"/>
  <c r="A59" i="9" l="1"/>
  <c r="A58" i="9"/>
  <c r="A57" i="9"/>
  <c r="A56" i="9"/>
  <c r="A55" i="9"/>
  <c r="A54" i="9"/>
  <c r="A53" i="9"/>
  <c r="A52" i="9"/>
  <c r="A51" i="9"/>
  <c r="A50" i="9"/>
  <c r="A49" i="9"/>
  <c r="A48" i="9"/>
  <c r="A47" i="9"/>
  <c r="A46" i="9"/>
  <c r="A45" i="9"/>
  <c r="A44" i="9"/>
  <c r="A43" i="9"/>
  <c r="A42" i="9"/>
  <c r="A41" i="9"/>
  <c r="A40" i="9"/>
  <c r="A39" i="9"/>
  <c r="A38" i="9"/>
  <c r="A37" i="9"/>
  <c r="A36" i="9"/>
  <c r="A35" i="9"/>
  <c r="A34" i="9"/>
  <c r="A33" i="9"/>
  <c r="A31" i="9"/>
  <c r="G27" i="9"/>
  <c r="G29" i="9" s="1"/>
  <c r="A26" i="9"/>
  <c r="A25" i="9"/>
  <c r="A24" i="9"/>
  <c r="A23" i="9"/>
  <c r="A22" i="9"/>
  <c r="A58" i="4" l="1"/>
  <c r="A57" i="4"/>
  <c r="A56" i="4"/>
  <c r="A55" i="4"/>
  <c r="A54" i="4"/>
  <c r="A53" i="4"/>
  <c r="A52" i="4"/>
  <c r="A51" i="4"/>
  <c r="A50" i="4"/>
  <c r="A49" i="4"/>
  <c r="A48" i="4"/>
  <c r="A47" i="4"/>
  <c r="A46" i="4"/>
  <c r="A45" i="4"/>
  <c r="A44" i="4"/>
  <c r="A43" i="4"/>
  <c r="A42" i="4"/>
  <c r="A41" i="4"/>
  <c r="A40" i="4"/>
  <c r="A39" i="4"/>
  <c r="A38" i="4"/>
  <c r="A37" i="4"/>
  <c r="A36" i="4"/>
  <c r="A35" i="4"/>
  <c r="A34" i="4"/>
  <c r="A33" i="4"/>
  <c r="A31" i="4"/>
  <c r="G27" i="4"/>
  <c r="G29" i="4" s="1"/>
  <c r="A26" i="4"/>
  <c r="A25" i="4"/>
  <c r="A24" i="4"/>
  <c r="A23" i="4"/>
  <c r="A22" i="4"/>
  <c r="G24" i="8"/>
  <c r="G26" i="8" s="1"/>
  <c r="G24" i="2"/>
  <c r="G26" i="2" s="1"/>
  <c r="A58" i="1"/>
  <c r="A57" i="1"/>
  <c r="A56" i="1"/>
  <c r="A55" i="1"/>
  <c r="A54" i="1"/>
  <c r="A53" i="1"/>
  <c r="A52" i="1"/>
  <c r="A51" i="1"/>
  <c r="A50" i="1"/>
  <c r="A49" i="1"/>
  <c r="A48" i="1"/>
  <c r="A47" i="1"/>
  <c r="A46" i="1"/>
  <c r="A45" i="1"/>
  <c r="A44" i="1"/>
  <c r="A43" i="1"/>
  <c r="A42" i="1"/>
  <c r="A41" i="1"/>
  <c r="A40" i="1"/>
  <c r="A39" i="1"/>
  <c r="A38" i="1"/>
  <c r="A37" i="1"/>
  <c r="A36" i="1"/>
  <c r="A35" i="1"/>
  <c r="A34" i="1"/>
  <c r="A33" i="1"/>
  <c r="A31" i="1"/>
  <c r="G27" i="1"/>
  <c r="G29" i="1" s="1"/>
  <c r="A26" i="1"/>
  <c r="A25" i="1"/>
  <c r="A23" i="1"/>
  <c r="A22" i="1"/>
</calcChain>
</file>

<file path=xl/sharedStrings.xml><?xml version="1.0" encoding="utf-8"?>
<sst xmlns="http://schemas.openxmlformats.org/spreadsheetml/2006/main" count="648" uniqueCount="194">
  <si>
    <t>Pielikums Nr._</t>
  </si>
  <si>
    <t xml:space="preserve">Tehniskā specifikācija/Tehniskais-finanšu piedāvājums </t>
  </si>
  <si>
    <t>Medikamentu uzglabāšanas zemā temperatūrā aptiekas telpās aparatūras piegāde</t>
  </si>
  <si>
    <t>Vispārīgās prasības:</t>
  </si>
  <si>
    <t>1)</t>
  </si>
  <si>
    <t>Finanšu piedāvājumā pretendentam jāietver visi izdevumi un izmaksas, kas saistītas ar Preces piegādi, transportu, uzstādīšanu, iekārtu nodošanu ekspluatācijā, apmācību, ražotāja noteikto tehnisko apkopju veikšanu, kā arī visu apkopē noteikto apkopes komplektu, materiālu un palīgmateriālu nomaiņu un izmantošanu garantijas periodā;</t>
  </si>
  <si>
    <t>2)</t>
  </si>
  <si>
    <t>Piegāde 8 nedēļu laikā no pasūtījuma;</t>
  </si>
  <si>
    <t>3)</t>
  </si>
  <si>
    <t xml:space="preserve">Nododot ekspluatācijā Preci piegādātājs nodrošina Preces uzstādīšanu, pārbaudi un lietošanas, apstrādes un tīrīšanas apmācību iekārtai, pievienojot lietošanas instrukciju latviešu valodā; </t>
  </si>
  <si>
    <t>4)</t>
  </si>
  <si>
    <t>Pretendentam jānodrošina Preces ražotāja noteiktās apkopes, testus un pārbaudes uzstādot iekārtu un tās garantijas laikā, nododot attiecīgus pārskatus pasūtītājam;</t>
  </si>
  <si>
    <t>5)</t>
  </si>
  <si>
    <t>Piedāvātajām precēm garantijas termiņš (nosaka Pretendents) ir ___ (______________) mēneši no pieņemšanas – nodošanas akta abpusējas parakstīšanas brīža, bet ne mazāk kā 24 mēneši;</t>
  </si>
  <si>
    <t>6)</t>
  </si>
  <si>
    <t>* Pretendenta tehniskajā piedāvājumā norāda Preces ražotāju un modeli atbilstošos parametrus;</t>
  </si>
  <si>
    <t>7)</t>
  </si>
  <si>
    <t>** Parametru atbilstību pamatot ar norādi uz tehniskajām datu lapām ("data sheet'') jeb informatīviem materiāliem, kas apliecina atbilstību (oriģinālvalodā un tulkojumi latviešu valodā), norādot atsauci tehniskajā piedāvājumā uz konkrēto lapaspusi;</t>
  </si>
  <si>
    <t>8)</t>
  </si>
  <si>
    <t>Visas piedāvātās Preces ir jaunas (ražotas ne vēlāk kā 12 mēnešu laikā no pasūtījuma brīža), iepriekš nelietotas un nesatur iepriekš lietotas vai atjaunotas sastāvdaļas vai komponentes;</t>
  </si>
  <si>
    <t>9)</t>
  </si>
  <si>
    <t>***Piedāvājumam jāpievieno piedāvātas Preces EK atbilstības deklarācijas kopija;</t>
  </si>
  <si>
    <t>10)</t>
  </si>
  <si>
    <t>****Paredzamais daudzums tiek izmantots pretendentu finanšu piedāvājumu objektīvai vērtēšanai. Līgumi tiek slēgti par vienas vienības cenu, nosakot visa iepirkuma kopējo apjomu naudas izteiksmē un nenosakot katras pozīcijas apjomu.</t>
  </si>
  <si>
    <t>11)</t>
  </si>
  <si>
    <t>2.</t>
  </si>
  <si>
    <t>Zemas temperatūras saldētava mazā</t>
  </si>
  <si>
    <t>Komplektācija:</t>
  </si>
  <si>
    <t xml:space="preserve">Preces modelis, ref kods, ražotājs: </t>
  </si>
  <si>
    <t>Atsauce uz EK atbilstības deklarāciju***</t>
  </si>
  <si>
    <t>Paredzamais daudzums (gab.)****:</t>
  </si>
  <si>
    <t>1 vienības cena bez PVN, EUR:</t>
  </si>
  <si>
    <t>1</t>
  </si>
  <si>
    <t>Zemas temperatūras saldētava</t>
  </si>
  <si>
    <t>2</t>
  </si>
  <si>
    <r>
      <rPr>
        <vertAlign val="superscript"/>
        <sz val="10"/>
        <rFont val="Times New Roman"/>
        <family val="1"/>
        <charset val="186"/>
      </rPr>
      <t>1</t>
    </r>
    <r>
      <rPr>
        <sz val="10"/>
        <rFont val="Times New Roman"/>
        <family val="1"/>
        <charset val="186"/>
      </rPr>
      <t>Aksesuāri:</t>
    </r>
  </si>
  <si>
    <t>-</t>
  </si>
  <si>
    <t>2.1</t>
  </si>
  <si>
    <t>Plaukts</t>
  </si>
  <si>
    <t>2.2</t>
  </si>
  <si>
    <t>Atvilktne</t>
  </si>
  <si>
    <t>2.3</t>
  </si>
  <si>
    <t>Aizsargcimdu pāris darbam ar zemām temperatūrām</t>
  </si>
  <si>
    <r>
      <rPr>
        <vertAlign val="superscript"/>
        <sz val="10"/>
        <rFont val="Times New Roman"/>
        <family val="1"/>
        <charset val="186"/>
      </rPr>
      <t>2</t>
    </r>
    <r>
      <rPr>
        <sz val="10"/>
        <rFont val="Times New Roman"/>
        <family val="1"/>
      </rPr>
      <t>Citi aksesuāri paraugu glabāšanai</t>
    </r>
  </si>
  <si>
    <t>KOPĒJĀ CENA par 2.pozīciju bez PVN, EUR:</t>
  </si>
  <si>
    <t xml:space="preserve">Līgums tiks noslēgts par noteikto summu. Pasūtījuma laikā Pasūtītājs precizēs pozīciju skaitu. Pasūtītājs patur tiesības nepasūtīt pozīciju. </t>
  </si>
  <si>
    <t>PVN likme, %:</t>
  </si>
  <si>
    <t>Ņemot vērā, ka neparedzamu apstākļu dēļ, norādīto aksesuāru (piem., konteineri, kastes paraugu glabāšanai) klāsts var mainīties 10% apmērā no Vienošanās kopējās summas, tehniskajā un finanšu piedāvājumā neiekļauto preču cenas tiek atsevišķi saskaņotas ar Pasūtītāju, nepārsniedzot vidējās tirgus cenas Latvijā un nemainot Vienošanās kopējo summu.</t>
  </si>
  <si>
    <t>KOPĒJĀ CENA par 2.pozīciju ar PVN, EUR:</t>
  </si>
  <si>
    <t>Veicamās funkcijas:</t>
  </si>
  <si>
    <t>Pretendenta piedāvātie parametri*</t>
  </si>
  <si>
    <t>Atsauce uz informatīvo materiālu**</t>
  </si>
  <si>
    <t>3</t>
  </si>
  <si>
    <t>Laboratorijas/farmācijas/medicīnas paraugu un produktu glabāšanai zemās temperatūrās</t>
  </si>
  <si>
    <t xml:space="preserve">Tehniskās prasības: </t>
  </si>
  <si>
    <t>4</t>
  </si>
  <si>
    <t>Prasības saldētavai:</t>
  </si>
  <si>
    <t>4.1</t>
  </si>
  <si>
    <t>Zemas temperatūras saldētava ar slēdzamām durvīm</t>
  </si>
  <si>
    <t>4.2</t>
  </si>
  <si>
    <t>Durvis slēdzamas ar atslēgu vai drošības kodu vai citu drošības sistēmu</t>
  </si>
  <si>
    <t>4.3</t>
  </si>
  <si>
    <t>Vertikāla ar necaurspīdīgām durvīm</t>
  </si>
  <si>
    <t>4.4</t>
  </si>
  <si>
    <t>Lietderīgais iekšējais tilpums ne mazāk kā 80 l</t>
  </si>
  <si>
    <t>4.5</t>
  </si>
  <si>
    <t>Diennakts enerģijas patēriņš ne vairāk kā 15 kWh</t>
  </si>
  <si>
    <t>4.6</t>
  </si>
  <si>
    <t>4.7</t>
  </si>
  <si>
    <t>Temperatūras regulēšanas solis ne vairāk kā 1°C</t>
  </si>
  <si>
    <t>4.8</t>
  </si>
  <si>
    <t>4.9</t>
  </si>
  <si>
    <t>Temperatūras deviācijas ārpus uzstādītajām nedrīkst pārsniegt 5°C</t>
  </si>
  <si>
    <t>4.10</t>
  </si>
  <si>
    <t>4.11</t>
  </si>
  <si>
    <t>Programmējamas neatbilstošas noteiktam temperatūras diapazonam trauksmes signāla robežas (apakšējā un augšējā temperatūra)</t>
  </si>
  <si>
    <t>4.12</t>
  </si>
  <si>
    <t>Iespējams apklusināt trauksmes signālu</t>
  </si>
  <si>
    <t>4.13</t>
  </si>
  <si>
    <t>Ārējais digitālais temperatūras displejs nodrošina iestatītas temperatūras attēlojumu</t>
  </si>
  <si>
    <t>4.14</t>
  </si>
  <si>
    <t>Ledusskapja vadību un darba parametru pielāgošanu nodrošina pogas uz korpusa vai alternatīvs risinājums</t>
  </si>
  <si>
    <t>4.15</t>
  </si>
  <si>
    <t>Ar automātisko atkausēšanas funkciju</t>
  </si>
  <si>
    <t>4.16</t>
  </si>
  <si>
    <t>4.17</t>
  </si>
  <si>
    <t>Saldētavas izolācijas biezums ne mazāk kā 50 mm, kuru nodrošina vakuuma izolācijas un/vai pūtu paneļi</t>
  </si>
  <si>
    <t>4.18</t>
  </si>
  <si>
    <t>Trokšņu līmenis darbības laikā ne lielāks par 50 db</t>
  </si>
  <si>
    <t>4.19</t>
  </si>
  <si>
    <t>Ar vismaz vienu portu ārējā temperatūras mērīšanas sensora zondei</t>
  </si>
  <si>
    <t>4.20</t>
  </si>
  <si>
    <t>4.21</t>
  </si>
  <si>
    <t>4.22</t>
  </si>
  <si>
    <t>Saskaņot saldētavas krāsu ar Pasūtītāju (norādīt pieejamos variantus)</t>
  </si>
  <si>
    <t>Iekārta aprīkota ar riteņiem/rullīšiem, kas atvieglo tās pārvietošanu</t>
  </si>
  <si>
    <t>5</t>
  </si>
  <si>
    <t>Saldētavas komplektāciju pēc Pasūtītāja pieprasījuma var papildināt ar šādiem aksesuāriem:</t>
  </si>
  <si>
    <t>5.2</t>
  </si>
  <si>
    <t>1.daļa Mazā zemas temperatūras saldētava ar manuālo atkausēšanas funkciju</t>
  </si>
  <si>
    <t>Ar manuālo atkausēšanas funkciju</t>
  </si>
  <si>
    <t>Barošana 220-240V, 50 Hz</t>
  </si>
  <si>
    <t xml:space="preserve">Iekārtas gabarītizmēri nedrīkst pārsniegt 83 cm x 75 cm x 75 cm (augstums x platums x dziļums). </t>
  </si>
  <si>
    <t>Pretendentam jānodrošina Preces ražotāja noteiktās apkopes, testus un pārbaudes uzstādot iekārtu un tās garantijas laikā, nododot attiecīgus pārskatus Pasūtītājam;</t>
  </si>
  <si>
    <t>Modifikācija/Komplektācija:</t>
  </si>
  <si>
    <t>Ledusskapis lielais ar necaurspīdīgām durvīm</t>
  </si>
  <si>
    <r>
      <rPr>
        <vertAlign val="superscript"/>
        <sz val="10"/>
        <rFont val="Times New Roman"/>
        <family val="1"/>
        <charset val="186"/>
      </rPr>
      <t>2</t>
    </r>
    <r>
      <rPr>
        <sz val="10"/>
        <rFont val="Times New Roman"/>
        <family val="1"/>
      </rPr>
      <t>Citi aksesuāri medikamentu glabāšanai</t>
    </r>
  </si>
  <si>
    <t>Laboratorijas/farmācijas/medicīnas paraugu un produktu glabāšanai</t>
  </si>
  <si>
    <t>6</t>
  </si>
  <si>
    <t xml:space="preserve">Ledusskapja tips - vertikāls </t>
  </si>
  <si>
    <t>7</t>
  </si>
  <si>
    <t>8</t>
  </si>
  <si>
    <t>9</t>
  </si>
  <si>
    <t>Durvis slēdzamas ar atslēgu vai drošības kodu, vai citu drošības sistēmu</t>
  </si>
  <si>
    <t>10</t>
  </si>
  <si>
    <t>Lietderīgais iekšējais tilpums 320 L ± 50L</t>
  </si>
  <si>
    <t>11</t>
  </si>
  <si>
    <t>Diennakts enerģijas patēriņš ne vairāk kā 4 kWh</t>
  </si>
  <si>
    <t>12</t>
  </si>
  <si>
    <t>13</t>
  </si>
  <si>
    <t>14</t>
  </si>
  <si>
    <t>Darba kameras dažādos punktos nodrošināta uzstādītas temperatūras homegenitāte un stabilitāte (air forced cooling)</t>
  </si>
  <si>
    <t>15</t>
  </si>
  <si>
    <t>16</t>
  </si>
  <si>
    <t>17</t>
  </si>
  <si>
    <t>18</t>
  </si>
  <si>
    <t>19</t>
  </si>
  <si>
    <t>20</t>
  </si>
  <si>
    <t>21</t>
  </si>
  <si>
    <t>Ar iekšējo apgaismojumu automātisko pie atvērtām durvīm vai ar ieslēgšanas pogu (vēlams LED)</t>
  </si>
  <si>
    <t>22</t>
  </si>
  <si>
    <t>23</t>
  </si>
  <si>
    <t>Ledusskapja izolācijas biezums ne mazāk kā 40 mm</t>
  </si>
  <si>
    <t>24</t>
  </si>
  <si>
    <t>Trokšņu līmenis darbības laikā ne lielāks par 60 db</t>
  </si>
  <si>
    <t>25</t>
  </si>
  <si>
    <t>26</t>
  </si>
  <si>
    <t>27</t>
  </si>
  <si>
    <t>Saskaņot ledusskapja krāsu ar Pasūtītāju, ja ir pieejami dažādi varinati (norādīt pieejamos variantus)</t>
  </si>
  <si>
    <t>28</t>
  </si>
  <si>
    <t>Iekārtas gabarītizmēri nedrīkst pārsniegt 200 cm x 75 cm x 75 cm (augstums x platums x dziļums)</t>
  </si>
  <si>
    <t>29</t>
  </si>
  <si>
    <t>Ledusskapja komplektāciju pēc Pasūtītāja pieprasījuma var papildināt ar šādiem aksesuāriem:</t>
  </si>
  <si>
    <t>29.2</t>
  </si>
  <si>
    <t>30</t>
  </si>
  <si>
    <t>Medicīniskais ledusskapis lielais ar necaurspīdīgām durvīm</t>
  </si>
  <si>
    <t>2.daļa Lielais medicīniskais ledusskapis ar necaurspīdīgām durvīm</t>
  </si>
  <si>
    <t xml:space="preserve">Medicīnas ledusskapis ar slēdzamām durvīm </t>
  </si>
  <si>
    <t>Ar necaurspīdīgām durvīm</t>
  </si>
  <si>
    <t>KOPĒJĀ CENA par 1.pozīciju ar PVN, EUR:</t>
  </si>
  <si>
    <t>KOPĒJĀ CENA par 1. pozīciju bez PVN, EUR:</t>
  </si>
  <si>
    <t>Medicīniskais ledusskapis lielais ar stikla durvīm</t>
  </si>
  <si>
    <t>Ledusskapis lielais ar stikla durvīm</t>
  </si>
  <si>
    <t>Ar stikla durvīm</t>
  </si>
  <si>
    <t>28.1</t>
  </si>
  <si>
    <t>28.2</t>
  </si>
  <si>
    <t>3.</t>
  </si>
  <si>
    <t>3.daļa Lielais medicīniskais ledusskapis ar stikla durvīm</t>
  </si>
  <si>
    <t>KOPĒJĀ CENA par 3.pozīciju bez PVN, EUR:</t>
  </si>
  <si>
    <t>KOPĒJĀ CENA par 3.pozīciju ar PVN, EUR:</t>
  </si>
  <si>
    <t>Medicīnas / Farmācijas ledusskapis</t>
  </si>
  <si>
    <t>Lietderīgais iekšējais tilpums 130 L ± 40L</t>
  </si>
  <si>
    <t>Diennakts enerģijas patēriņš ne vairāk kā 2 kWh</t>
  </si>
  <si>
    <t>Iekārtas gabarītizmēri nedrīkst pārsniegt 95 cm x 65 cm x 65 cm (augstums x platums x dziļums)</t>
  </si>
  <si>
    <t>4.daļa Vidējais medicīniskais ledusskapis ar necaurspīdīgām durvīm</t>
  </si>
  <si>
    <t>4.</t>
  </si>
  <si>
    <t>KOPĒJĀ CENA par 4.pozīciju bez PVN, EUR:</t>
  </si>
  <si>
    <t>KOPĒJĀ CENA par 4.pozīciju ar PVN, EUR:</t>
  </si>
  <si>
    <t>Saskaņot ledusskapja krāsu ar Pasūtītāju, ja ir pieejami dažādi varianti (norādīt pieejamos variantus)</t>
  </si>
  <si>
    <t>27.1</t>
  </si>
  <si>
    <t>27.2</t>
  </si>
  <si>
    <t>5.daļa Vidējais medicīniskais ledusskapis ar stikla durvīm</t>
  </si>
  <si>
    <t>5.</t>
  </si>
  <si>
    <t>KOPĒJĀ CENA par 5.pozīciju bez PVN, EUR:</t>
  </si>
  <si>
    <t>KOPĒJĀ CENA par 5.pozīciju ar PVN, EUR:</t>
  </si>
  <si>
    <t>1.</t>
  </si>
  <si>
    <t>Medicīnas ledusskapis ar slēdzamām durvīm</t>
  </si>
  <si>
    <t>Medicīniskais ledusskapis vidējais ar necaurspīdīgām durvīm</t>
  </si>
  <si>
    <t>Medicīniskais ledusskapis vidējais ar stikla durvīm</t>
  </si>
  <si>
    <t>Neatbilstošas noteiktam temperatūras diapazonam, atvērtu durvju gadījumā un barošanas pārtraukuma gadījumā iespējama vizuāla un skaņas trauksme</t>
  </si>
  <si>
    <t>Atvērtu durvju un barošanas pārtraukuma gadījumā iespējama vizuāla un skaņas trauksme</t>
  </si>
  <si>
    <t>5.1</t>
  </si>
  <si>
    <t>Lietotājs var noteikt pieļaujamas temperatūras novirzes (diapazona maksimālo un minimālo vērtību), izejot ārpus kurām iedarbojas vizuāla un skaņas trauksme, vai trauksmes signāls iedarbojas pēc rūpnieciski noteiktām robežām, kas nepārsniedz 2.11 punktā uzstādītās</t>
  </si>
  <si>
    <t>Lietotājs var noteikt pieļaujamas temperatūras novirzes (diapazona maksimālo un minimālo vērtību), izejot ārpus kurām iedarbojas vizuāla un skaņas trauksme, vai trauksmes signāls iedarbojas pēc rūpnieciski noteiktām robežām, kas nepārsniedz 3.11 punktā norādītās</t>
  </si>
  <si>
    <t>Lietotājs var noteikt pieļaujamas temperatūras novirzes (diapazona maksimālo un minimālo vērtību), izejot ārpus kurām iedarbojas vizuāla un skaņas trauksme, vai trauksmes signāls iedarbojas pēc rūpnieciski noteiktām robežām, kas nepārsniedz 4.10 punktā norādītās</t>
  </si>
  <si>
    <t>Lietotājs var noteikt pieļaujamas temperatūras novirzes (diapazona maksimālo un minimālo vērtību), izejot ārpus kurām iedarbojas vizuāla un skaņas trauksme, vai trauksmes signāls iedarbojas pēc rūpnieciski noteiktām robežām, bet ne lielākām kā 5.11 punktā noteiktajām</t>
  </si>
  <si>
    <t>Ledusskapis vidējais ar necaurspīdīgām durvīm</t>
  </si>
  <si>
    <t>Ledusskapis vidējais ar stikla durvīm</t>
  </si>
  <si>
    <t>Ledusskapji var aprīkot ar plauktiem vai atvilktnēm. Lietotājs plauktu un atvilktņu pozīciju var pielāgot atkarība no nepieciešama augstuma starp plauktiem/atvilktnēm un/vai jāsaskaņo pasūtīšanas laikā plauktu/atvilktņu skaitu un izvietojumu</t>
  </si>
  <si>
    <t>Ledusskapji var aprīkot ar ne mazāk kā ar plauktiem vai atvilktnēm. Lietotājs plauktu un atvilktņu pozīciju var pielāgot atkarība no nepieciešama augstuma starp plauktiem/atvilktnēm un/vai jāsaskaņo pasūtīšanas laikā plauktu/atvilktņu skaitu un izvietojumu</t>
  </si>
  <si>
    <t>Saldētavu var aprīkot ar atvilktnēm.</t>
  </si>
  <si>
    <r>
      <t>Temperatūru iespējams mainīt sākot no -20</t>
    </r>
    <r>
      <rPr>
        <vertAlign val="superscript"/>
        <sz val="10"/>
        <rFont val="Times New Roman"/>
        <family val="1"/>
        <charset val="186"/>
      </rPr>
      <t>o</t>
    </r>
    <r>
      <rPr>
        <sz val="10"/>
        <rFont val="Times New Roman"/>
        <family val="1"/>
        <charset val="186"/>
      </rPr>
      <t>C līdz -25</t>
    </r>
    <r>
      <rPr>
        <vertAlign val="superscript"/>
        <sz val="10"/>
        <rFont val="Times New Roman"/>
        <family val="1"/>
        <charset val="186"/>
      </rPr>
      <t>o</t>
    </r>
    <r>
      <rPr>
        <sz val="10"/>
        <rFont val="Times New Roman"/>
        <family val="1"/>
        <charset val="186"/>
      </rPr>
      <t>C vai plašākā diapazonā</t>
    </r>
  </si>
  <si>
    <t xml:space="preserve">Uzstādītā temperatūra ietilpst vai to ir iespējams uzstādīt diapazonā no +2°C līdz +8°C  </t>
  </si>
  <si>
    <t>Pretendenta rīcībā ir ne mazāk kā viens servisa inženieris, kurš ir piedāvātās Preces ražotāja apmācīts un sertificēts medicīnas aprīkojuma uzstādīšanas, garantijas remonta un apkopes veikšanai Latvijas Republikā (piedāvājumam jāpievieno apliecinājums);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</si>
</sst>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Ls-426]\ * #,##0.00_-;\-[$Ls-426]\ * #,##0.00_-;_-[$Ls-426]\ * &quot;-&quot;??_-;_-@_-"/>
  </numFmts>
  <fonts count="19"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Times New Roman"/>
      <family val="1"/>
      <charset val="186"/>
    </font>
    <font>
      <b/>
      <sz val="10"/>
      <color theme="1"/>
      <name val="Times New Roman"/>
      <family val="1"/>
      <charset val="186"/>
    </font>
    <font>
      <b/>
      <sz val="12"/>
      <name val="Times New Roman"/>
      <family val="1"/>
      <charset val="186"/>
    </font>
    <font>
      <b/>
      <i/>
      <sz val="12"/>
      <name val="Times New Roman"/>
      <family val="1"/>
      <charset val="186"/>
    </font>
    <font>
      <b/>
      <sz val="10"/>
      <name val="Times New Roman"/>
      <family val="1"/>
      <charset val="186"/>
    </font>
    <font>
      <sz val="10"/>
      <name val="Times New Roman"/>
      <family val="1"/>
      <charset val="186"/>
    </font>
    <font>
      <sz val="14"/>
      <color theme="1"/>
      <name val="Times New Roman"/>
      <family val="1"/>
      <charset val="186"/>
    </font>
    <font>
      <b/>
      <sz val="12"/>
      <name val="Times New Roman"/>
      <family val="1"/>
    </font>
    <font>
      <b/>
      <sz val="10"/>
      <name val="Times New Roman"/>
      <family val="1"/>
    </font>
    <font>
      <b/>
      <i/>
      <sz val="10"/>
      <name val="Times New Roman"/>
      <family val="1"/>
      <charset val="186"/>
    </font>
    <font>
      <b/>
      <i/>
      <sz val="10"/>
      <name val="Times New Roman"/>
      <family val="1"/>
    </font>
    <font>
      <sz val="10"/>
      <name val="Times New Roman"/>
      <family val="1"/>
    </font>
    <font>
      <sz val="10"/>
      <name val="Arial"/>
      <family val="2"/>
      <charset val="186"/>
    </font>
    <font>
      <vertAlign val="superscript"/>
      <sz val="10"/>
      <name val="Times New Roman"/>
      <family val="1"/>
      <charset val="186"/>
    </font>
    <font>
      <i/>
      <sz val="10"/>
      <color theme="1"/>
      <name val="Times New Roman"/>
      <family val="1"/>
      <charset val="186"/>
    </font>
    <font>
      <sz val="8"/>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indexed="64"/>
      </bottom>
      <diagonal/>
    </border>
    <border>
      <left style="thin">
        <color auto="1"/>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medium">
        <color auto="1"/>
      </right>
      <top/>
      <bottom style="thin">
        <color indexed="64"/>
      </bottom>
      <diagonal/>
    </border>
    <border>
      <left style="medium">
        <color indexed="64"/>
      </left>
      <right/>
      <top style="medium">
        <color indexed="64"/>
      </top>
      <bottom style="thin">
        <color auto="1"/>
      </bottom>
      <diagonal/>
    </border>
    <border>
      <left/>
      <right style="thin">
        <color indexed="64"/>
      </right>
      <top style="medium">
        <color indexed="64"/>
      </top>
      <bottom style="thin">
        <color indexed="64"/>
      </bottom>
      <diagonal/>
    </border>
    <border>
      <left/>
      <right/>
      <top style="medium">
        <color indexed="64"/>
      </top>
      <bottom style="thin">
        <color auto="1"/>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3" fillId="0" borderId="0">
      <alignment vertical="center" wrapText="1"/>
    </xf>
    <xf numFmtId="0" fontId="15" fillId="0" borderId="0"/>
  </cellStyleXfs>
  <cellXfs count="152">
    <xf numFmtId="0" fontId="0" fillId="0" borderId="0" xfId="0"/>
    <xf numFmtId="0" fontId="0" fillId="0" borderId="0" xfId="0" applyAlignment="1">
      <alignment wrapText="1"/>
    </xf>
    <xf numFmtId="0" fontId="3" fillId="0" borderId="0" xfId="0" applyFont="1" applyAlignment="1">
      <alignment horizontal="right" wrapText="1"/>
    </xf>
    <xf numFmtId="0" fontId="4" fillId="0" borderId="0" xfId="0" applyFont="1" applyAlignment="1">
      <alignment horizontal="right" wrapText="1"/>
    </xf>
    <xf numFmtId="0" fontId="3" fillId="0" borderId="0" xfId="0" applyFont="1" applyAlignment="1">
      <alignment horizontal="right" vertical="center"/>
    </xf>
    <xf numFmtId="0" fontId="6" fillId="0" borderId="0" xfId="4" applyNumberFormat="1" applyFont="1" applyAlignment="1">
      <alignment horizontal="center" wrapText="1"/>
    </xf>
    <xf numFmtId="0" fontId="6" fillId="0" borderId="0" xfId="4" applyNumberFormat="1" applyFont="1" applyAlignment="1">
      <alignment horizontal="center" vertical="top" wrapText="1"/>
    </xf>
    <xf numFmtId="0" fontId="8" fillId="0" borderId="4" xfId="4" quotePrefix="1" applyNumberFormat="1" applyFont="1" applyBorder="1" applyAlignment="1">
      <alignment vertical="top" wrapText="1"/>
    </xf>
    <xf numFmtId="0" fontId="8" fillId="0" borderId="10" xfId="4" applyNumberFormat="1" applyFont="1" applyBorder="1" applyAlignment="1">
      <alignment vertical="top" wrapText="1"/>
    </xf>
    <xf numFmtId="0" fontId="8" fillId="0" borderId="10" xfId="4" quotePrefix="1" applyNumberFormat="1" applyFont="1" applyBorder="1" applyAlignment="1">
      <alignment vertical="top" wrapText="1"/>
    </xf>
    <xf numFmtId="0" fontId="0" fillId="0" borderId="12" xfId="0" applyBorder="1" applyAlignment="1">
      <alignment wrapText="1"/>
    </xf>
    <xf numFmtId="0" fontId="10" fillId="2" borderId="10" xfId="4" applyNumberFormat="1" applyFont="1" applyFill="1" applyBorder="1" applyAlignment="1">
      <alignment horizontal="left" vertical="top" wrapText="1"/>
    </xf>
    <xf numFmtId="49" fontId="14" fillId="0" borderId="13" xfId="4" quotePrefix="1" applyNumberFormat="1" applyFont="1" applyBorder="1" applyAlignment="1">
      <alignment horizontal="right" vertical="center" wrapText="1"/>
    </xf>
    <xf numFmtId="49" fontId="8" fillId="0" borderId="16" xfId="4" quotePrefix="1" applyNumberFormat="1" applyFont="1" applyBorder="1" applyAlignment="1">
      <alignment horizontal="left" vertical="center" wrapText="1"/>
    </xf>
    <xf numFmtId="0" fontId="8" fillId="0" borderId="10" xfId="5" applyFont="1" applyBorder="1" applyAlignment="1">
      <alignment horizontal="left" vertical="top" wrapText="1"/>
    </xf>
    <xf numFmtId="0" fontId="3" fillId="0" borderId="9" xfId="4" applyNumberFormat="1" applyBorder="1" applyAlignment="1">
      <alignment horizontal="center" vertical="center" wrapText="1"/>
    </xf>
    <xf numFmtId="0" fontId="3" fillId="0" borderId="8" xfId="4" applyNumberFormat="1" applyBorder="1" applyAlignment="1">
      <alignment horizontal="center" vertical="center" wrapText="1"/>
    </xf>
    <xf numFmtId="0" fontId="3" fillId="0" borderId="11" xfId="4" applyNumberFormat="1" applyBorder="1" applyAlignment="1">
      <alignment horizontal="center" vertical="center" wrapText="1"/>
    </xf>
    <xf numFmtId="49" fontId="8" fillId="0" borderId="13" xfId="4" quotePrefix="1" applyNumberFormat="1" applyFont="1" applyBorder="1" applyAlignment="1">
      <alignment horizontal="right" vertical="center" wrapText="1"/>
    </xf>
    <xf numFmtId="49" fontId="16" fillId="0" borderId="14" xfId="4" quotePrefix="1" applyNumberFormat="1" applyFont="1" applyBorder="1" applyAlignment="1">
      <alignment horizontal="right" vertical="top" wrapText="1"/>
    </xf>
    <xf numFmtId="9" fontId="3" fillId="0" borderId="11" xfId="2" applyFont="1" applyBorder="1" applyAlignment="1">
      <alignment vertical="center" wrapText="1"/>
    </xf>
    <xf numFmtId="44" fontId="3" fillId="0" borderId="11" xfId="1" applyFont="1" applyBorder="1" applyAlignment="1">
      <alignment vertical="center" wrapText="1"/>
    </xf>
    <xf numFmtId="49" fontId="14" fillId="0" borderId="16" xfId="4" quotePrefix="1" applyNumberFormat="1" applyFont="1" applyBorder="1" applyAlignment="1">
      <alignment horizontal="left" vertical="center" wrapText="1"/>
    </xf>
    <xf numFmtId="0" fontId="8" fillId="0" borderId="14" xfId="5" applyFont="1" applyBorder="1" applyAlignment="1">
      <alignment horizontal="left" vertical="top" wrapText="1"/>
    </xf>
    <xf numFmtId="0" fontId="17" fillId="0" borderId="10" xfId="0" applyFont="1" applyBorder="1" applyAlignment="1">
      <alignment wrapText="1"/>
    </xf>
    <xf numFmtId="0" fontId="3" fillId="0" borderId="10" xfId="0" applyFont="1" applyBorder="1" applyAlignment="1">
      <alignment wrapText="1"/>
    </xf>
    <xf numFmtId="0" fontId="8" fillId="0" borderId="10" xfId="4" quotePrefix="1" applyNumberFormat="1" applyFont="1" applyBorder="1" applyAlignment="1">
      <alignment horizontal="left" vertical="center" wrapText="1"/>
    </xf>
    <xf numFmtId="0" fontId="8" fillId="0" borderId="10" xfId="0" applyFont="1" applyBorder="1" applyAlignment="1">
      <alignment wrapText="1"/>
    </xf>
    <xf numFmtId="0" fontId="3" fillId="0" borderId="14" xfId="0" applyFont="1" applyBorder="1" applyAlignment="1">
      <alignment wrapText="1"/>
    </xf>
    <xf numFmtId="0" fontId="3" fillId="0" borderId="17" xfId="0" applyFont="1" applyBorder="1" applyAlignment="1">
      <alignment vertical="top" wrapText="1"/>
    </xf>
    <xf numFmtId="0" fontId="3" fillId="0" borderId="8" xfId="4" applyNumberFormat="1" applyBorder="1" applyAlignment="1">
      <alignment vertical="center" wrapText="1"/>
    </xf>
    <xf numFmtId="0" fontId="3" fillId="0" borderId="16" xfId="4" applyNumberFormat="1" applyBorder="1" applyAlignment="1">
      <alignment vertical="center" wrapText="1"/>
    </xf>
    <xf numFmtId="0" fontId="3" fillId="0" borderId="11" xfId="4" applyNumberFormat="1" applyBorder="1" applyAlignment="1">
      <alignment vertical="center" wrapText="1"/>
    </xf>
    <xf numFmtId="0" fontId="14" fillId="0" borderId="14" xfId="5" applyFont="1" applyBorder="1" applyAlignment="1">
      <alignment horizontal="left" vertical="top" wrapText="1"/>
    </xf>
    <xf numFmtId="0" fontId="3" fillId="0" borderId="13" xfId="4" applyNumberFormat="1" applyBorder="1" applyAlignment="1">
      <alignment vertical="center" wrapText="1"/>
    </xf>
    <xf numFmtId="0" fontId="8" fillId="0" borderId="16" xfId="5" quotePrefix="1" applyFont="1" applyBorder="1" applyAlignment="1">
      <alignment horizontal="right" vertical="center" wrapText="1" readingOrder="1"/>
    </xf>
    <xf numFmtId="0" fontId="3" fillId="0" borderId="10" xfId="0" applyFont="1" applyFill="1" applyBorder="1" applyAlignment="1">
      <alignment wrapText="1"/>
    </xf>
    <xf numFmtId="0" fontId="8" fillId="0" borderId="10" xfId="5" applyFont="1" applyFill="1" applyBorder="1" applyAlignment="1">
      <alignment horizontal="left" vertical="top" wrapText="1"/>
    </xf>
    <xf numFmtId="0" fontId="14" fillId="0" borderId="14" xfId="5" applyFont="1" applyFill="1" applyBorder="1" applyAlignment="1">
      <alignment horizontal="left" vertical="top" wrapText="1"/>
    </xf>
    <xf numFmtId="0" fontId="8" fillId="0" borderId="7" xfId="4" quotePrefix="1" applyNumberFormat="1" applyFont="1" applyBorder="1" applyAlignment="1">
      <alignment vertical="top" wrapText="1"/>
    </xf>
    <xf numFmtId="0" fontId="8" fillId="0" borderId="11" xfId="4" applyNumberFormat="1" applyFont="1" applyBorder="1" applyAlignment="1">
      <alignment vertical="top" wrapText="1"/>
    </xf>
    <xf numFmtId="0" fontId="8" fillId="0" borderId="11" xfId="4" quotePrefix="1" applyNumberFormat="1" applyFont="1" applyBorder="1" applyAlignment="1">
      <alignment vertical="top" wrapText="1"/>
    </xf>
    <xf numFmtId="0" fontId="3" fillId="0" borderId="18" xfId="4" applyNumberFormat="1" applyBorder="1" applyAlignment="1">
      <alignment horizontal="left" vertical="top" wrapText="1"/>
    </xf>
    <xf numFmtId="0" fontId="10" fillId="2" borderId="11" xfId="4" applyNumberFormat="1" applyFont="1" applyFill="1" applyBorder="1" applyAlignment="1">
      <alignment horizontal="left" vertical="center" wrapText="1"/>
    </xf>
    <xf numFmtId="0" fontId="8" fillId="0" borderId="11" xfId="5" applyFont="1" applyBorder="1" applyAlignment="1">
      <alignment horizontal="left" vertical="top" wrapText="1"/>
    </xf>
    <xf numFmtId="0" fontId="8" fillId="0" borderId="15" xfId="5" applyFont="1" applyBorder="1" applyAlignment="1">
      <alignment horizontal="left" vertical="top" wrapText="1"/>
    </xf>
    <xf numFmtId="0" fontId="3" fillId="0" borderId="11" xfId="0" applyFont="1" applyBorder="1" applyAlignment="1">
      <alignment wrapText="1"/>
    </xf>
    <xf numFmtId="0" fontId="8" fillId="0" borderId="11" xfId="4" quotePrefix="1" applyNumberFormat="1" applyFont="1" applyBorder="1" applyAlignment="1">
      <alignment horizontal="left" vertical="center" wrapText="1"/>
    </xf>
    <xf numFmtId="0" fontId="8" fillId="0" borderId="11" xfId="0" applyFont="1" applyBorder="1" applyAlignment="1">
      <alignment wrapText="1"/>
    </xf>
    <xf numFmtId="0" fontId="3" fillId="0" borderId="15" xfId="0" applyFont="1" applyBorder="1" applyAlignment="1">
      <alignment wrapText="1"/>
    </xf>
    <xf numFmtId="0" fontId="3" fillId="0" borderId="18" xfId="0" applyFont="1" applyBorder="1" applyAlignment="1">
      <alignment vertical="top" wrapText="1"/>
    </xf>
    <xf numFmtId="0" fontId="3" fillId="0" borderId="0" xfId="0" applyFont="1" applyAlignment="1">
      <alignment horizontal="right" vertical="center" wrapText="1"/>
    </xf>
    <xf numFmtId="0" fontId="3" fillId="0" borderId="18" xfId="0" applyFont="1" applyBorder="1" applyAlignment="1">
      <alignment horizontal="left" wrapText="1"/>
    </xf>
    <xf numFmtId="0" fontId="8" fillId="0" borderId="16" xfId="5" quotePrefix="1" applyFont="1" applyBorder="1" applyAlignment="1">
      <alignment horizontal="right" vertical="center" wrapText="1" readingOrder="1"/>
    </xf>
    <xf numFmtId="0" fontId="3" fillId="0" borderId="11" xfId="0" applyFont="1" applyFill="1" applyBorder="1" applyAlignment="1">
      <alignment wrapText="1"/>
    </xf>
    <xf numFmtId="0" fontId="3" fillId="0" borderId="9" xfId="4" applyNumberFormat="1" applyBorder="1" applyAlignment="1">
      <alignment vertical="center" wrapText="1"/>
    </xf>
    <xf numFmtId="9" fontId="3" fillId="0" borderId="9" xfId="2" applyFont="1" applyBorder="1" applyAlignment="1">
      <alignment vertical="center" wrapText="1"/>
    </xf>
    <xf numFmtId="44" fontId="3" fillId="0" borderId="9" xfId="1" applyFont="1" applyBorder="1" applyAlignment="1">
      <alignment vertical="center" wrapText="1"/>
    </xf>
    <xf numFmtId="49" fontId="8" fillId="0" borderId="16" xfId="4" quotePrefix="1" applyNumberFormat="1" applyFont="1" applyFill="1" applyBorder="1" applyAlignment="1">
      <alignment horizontal="left" vertical="center" wrapText="1"/>
    </xf>
    <xf numFmtId="49" fontId="12" fillId="3" borderId="13" xfId="4" applyNumberFormat="1" applyFont="1" applyFill="1" applyBorder="1" applyAlignment="1">
      <alignment horizontal="right" vertical="center" wrapText="1"/>
    </xf>
    <xf numFmtId="49" fontId="12" fillId="3" borderId="14" xfId="4" applyNumberFormat="1" applyFont="1" applyFill="1" applyBorder="1" applyAlignment="1">
      <alignment horizontal="left" vertical="center" wrapText="1"/>
    </xf>
    <xf numFmtId="0" fontId="12" fillId="3" borderId="10" xfId="4" quotePrefix="1" applyNumberFormat="1" applyFont="1" applyFill="1" applyBorder="1" applyAlignment="1">
      <alignment vertical="center" wrapText="1"/>
    </xf>
    <xf numFmtId="0" fontId="13" fillId="3" borderId="13" xfId="4" quotePrefix="1" applyNumberFormat="1" applyFont="1" applyFill="1" applyBorder="1" applyAlignment="1">
      <alignment vertical="center" wrapText="1"/>
    </xf>
    <xf numFmtId="0" fontId="13" fillId="3" borderId="9" xfId="4" quotePrefix="1" applyNumberFormat="1" applyFont="1" applyFill="1" applyBorder="1" applyAlignment="1">
      <alignment horizontal="center" vertical="center" wrapText="1"/>
    </xf>
    <xf numFmtId="0" fontId="13" fillId="3" borderId="11" xfId="4" quotePrefix="1" applyNumberFormat="1" applyFont="1" applyFill="1" applyBorder="1" applyAlignment="1">
      <alignment horizontal="center" vertical="center" wrapText="1"/>
    </xf>
    <xf numFmtId="49" fontId="12" fillId="2" borderId="13" xfId="4" applyNumberFormat="1" applyFont="1" applyFill="1" applyBorder="1" applyAlignment="1">
      <alignment horizontal="right" vertical="center" wrapText="1"/>
    </xf>
    <xf numFmtId="49" fontId="12" fillId="2" borderId="14" xfId="4" applyNumberFormat="1" applyFont="1" applyFill="1" applyBorder="1" applyAlignment="1">
      <alignment horizontal="left" vertical="center" wrapText="1"/>
    </xf>
    <xf numFmtId="0" fontId="0" fillId="2" borderId="14" xfId="0" applyFill="1" applyBorder="1" applyAlignment="1">
      <alignment wrapText="1"/>
    </xf>
    <xf numFmtId="0" fontId="3" fillId="2" borderId="13" xfId="4" applyNumberFormat="1" applyFill="1" applyBorder="1" applyAlignment="1">
      <alignment vertical="center" wrapText="1"/>
    </xf>
    <xf numFmtId="0" fontId="3" fillId="2" borderId="14" xfId="4" applyNumberFormat="1" applyFill="1" applyBorder="1" applyAlignment="1">
      <alignment vertical="center" wrapText="1"/>
    </xf>
    <xf numFmtId="0" fontId="7" fillId="2" borderId="16" xfId="5" quotePrefix="1" applyFont="1" applyFill="1" applyBorder="1" applyAlignment="1">
      <alignment horizontal="right" vertical="center" wrapText="1" readingOrder="1"/>
    </xf>
    <xf numFmtId="44" fontId="4" fillId="2" borderId="11" xfId="1" applyFont="1" applyFill="1" applyBorder="1" applyAlignment="1">
      <alignment vertical="center" wrapText="1"/>
    </xf>
    <xf numFmtId="49" fontId="7" fillId="2" borderId="13" xfId="0" applyNumberFormat="1" applyFont="1" applyFill="1" applyBorder="1" applyAlignment="1">
      <alignment vertical="center" wrapText="1"/>
    </xf>
    <xf numFmtId="49" fontId="7" fillId="2" borderId="16" xfId="0" applyNumberFormat="1" applyFont="1" applyFill="1" applyBorder="1" applyAlignment="1">
      <alignment vertical="center" wrapText="1"/>
    </xf>
    <xf numFmtId="0" fontId="13" fillId="2" borderId="10" xfId="4" quotePrefix="1" applyNumberFormat="1" applyFont="1" applyFill="1" applyBorder="1" applyAlignment="1">
      <alignment vertical="center" wrapText="1"/>
    </xf>
    <xf numFmtId="0" fontId="12" fillId="3" borderId="11" xfId="4" quotePrefix="1" applyNumberFormat="1" applyFont="1" applyFill="1" applyBorder="1" applyAlignment="1">
      <alignment vertical="center" wrapText="1"/>
    </xf>
    <xf numFmtId="0" fontId="0" fillId="2" borderId="15" xfId="0" applyFill="1" applyBorder="1" applyAlignment="1">
      <alignment wrapText="1"/>
    </xf>
    <xf numFmtId="44" fontId="4" fillId="2" borderId="9" xfId="1" applyFont="1" applyFill="1" applyBorder="1" applyAlignment="1">
      <alignment vertical="center" wrapText="1"/>
    </xf>
    <xf numFmtId="0" fontId="13" fillId="2" borderId="11" xfId="4" quotePrefix="1" applyNumberFormat="1" applyFont="1" applyFill="1" applyBorder="1" applyAlignment="1">
      <alignment vertical="center" wrapText="1"/>
    </xf>
    <xf numFmtId="0" fontId="12" fillId="2" borderId="11" xfId="4" quotePrefix="1" applyNumberFormat="1" applyFont="1" applyFill="1" applyBorder="1" applyAlignment="1">
      <alignment vertical="center" wrapText="1"/>
    </xf>
    <xf numFmtId="0" fontId="8" fillId="0" borderId="11" xfId="4" quotePrefix="1" applyNumberFormat="1" applyFont="1" applyFill="1" applyBorder="1" applyAlignment="1">
      <alignment horizontal="left" vertical="center" wrapText="1"/>
    </xf>
    <xf numFmtId="0" fontId="8" fillId="0" borderId="14" xfId="5" quotePrefix="1" applyFont="1" applyFill="1" applyBorder="1" applyAlignment="1">
      <alignment horizontal="left" vertical="top" wrapText="1"/>
    </xf>
    <xf numFmtId="0" fontId="5" fillId="0" borderId="0" xfId="4" applyNumberFormat="1" applyFont="1" applyAlignment="1">
      <alignment horizontal="center" vertical="center" wrapText="1"/>
    </xf>
    <xf numFmtId="0" fontId="6" fillId="0" borderId="0" xfId="4" applyNumberFormat="1" applyFont="1" applyFill="1" applyAlignment="1">
      <alignment horizontal="center" wrapText="1"/>
    </xf>
    <xf numFmtId="0" fontId="7" fillId="0" borderId="1" xfId="4" applyNumberFormat="1" applyFont="1" applyBorder="1" applyAlignment="1">
      <alignment horizontal="left" vertical="center" wrapText="1"/>
    </xf>
    <xf numFmtId="49" fontId="8" fillId="0" borderId="2" xfId="4" applyNumberFormat="1" applyFont="1" applyBorder="1" applyAlignment="1">
      <alignment horizontal="right" vertical="top" wrapText="1"/>
    </xf>
    <xf numFmtId="49" fontId="8" fillId="0" borderId="3" xfId="4" applyNumberFormat="1" applyFont="1" applyBorder="1" applyAlignment="1">
      <alignment horizontal="right" vertical="top" wrapText="1"/>
    </xf>
    <xf numFmtId="0" fontId="8" fillId="0" borderId="5" xfId="4" quotePrefix="1" applyNumberFormat="1" applyFont="1" applyFill="1" applyBorder="1" applyAlignment="1">
      <alignment vertical="top" wrapText="1"/>
    </xf>
    <xf numFmtId="0" fontId="8" fillId="0" borderId="6" xfId="4" quotePrefix="1" applyNumberFormat="1" applyFont="1" applyFill="1" applyBorder="1" applyAlignment="1">
      <alignment vertical="top" wrapText="1"/>
    </xf>
    <xf numFmtId="0" fontId="8" fillId="0" borderId="7" xfId="4" quotePrefix="1" applyNumberFormat="1" applyFont="1" applyFill="1" applyBorder="1" applyAlignment="1">
      <alignment vertical="top" wrapText="1"/>
    </xf>
    <xf numFmtId="49" fontId="8" fillId="0" borderId="8" xfId="4" applyNumberFormat="1" applyFont="1" applyBorder="1" applyAlignment="1">
      <alignment horizontal="right" vertical="top" wrapText="1"/>
    </xf>
    <xf numFmtId="49" fontId="8" fillId="0" borderId="9" xfId="4" applyNumberFormat="1" applyFont="1" applyBorder="1" applyAlignment="1">
      <alignment horizontal="right" vertical="top" wrapText="1"/>
    </xf>
    <xf numFmtId="0" fontId="8" fillId="0" borderId="8" xfId="4" applyNumberFormat="1" applyFont="1" applyFill="1" applyBorder="1" applyAlignment="1">
      <alignment vertical="top" wrapText="1"/>
    </xf>
    <xf numFmtId="0" fontId="8" fillId="0" borderId="9" xfId="4" applyNumberFormat="1" applyFont="1" applyFill="1" applyBorder="1" applyAlignment="1">
      <alignment vertical="top" wrapText="1"/>
    </xf>
    <xf numFmtId="0" fontId="8" fillId="0" borderId="11" xfId="4" applyNumberFormat="1" applyFont="1" applyFill="1" applyBorder="1" applyAlignment="1">
      <alignment vertical="top" wrapText="1"/>
    </xf>
    <xf numFmtId="0" fontId="8" fillId="0" borderId="13" xfId="5" quotePrefix="1" applyFont="1" applyBorder="1" applyAlignment="1">
      <alignment horizontal="right" vertical="center" wrapText="1" readingOrder="1"/>
    </xf>
    <xf numFmtId="0" fontId="8" fillId="0" borderId="14" xfId="5" quotePrefix="1" applyFont="1" applyBorder="1" applyAlignment="1">
      <alignment horizontal="right" vertical="center" wrapText="1" readingOrder="1"/>
    </xf>
    <xf numFmtId="0" fontId="8" fillId="0" borderId="16" xfId="5" quotePrefix="1" applyFont="1" applyBorder="1" applyAlignment="1">
      <alignment horizontal="right" vertical="center" wrapText="1" readingOrder="1"/>
    </xf>
    <xf numFmtId="0" fontId="8" fillId="0" borderId="8" xfId="4" applyNumberFormat="1" applyFont="1" applyBorder="1" applyAlignment="1">
      <alignment horizontal="right" vertical="top" wrapText="1"/>
    </xf>
    <xf numFmtId="0" fontId="8" fillId="0" borderId="9" xfId="4" applyNumberFormat="1" applyFont="1" applyBorder="1" applyAlignment="1">
      <alignment horizontal="right" vertical="top" wrapText="1"/>
    </xf>
    <xf numFmtId="0" fontId="8" fillId="0" borderId="8" xfId="4" quotePrefix="1" applyNumberFormat="1" applyFont="1" applyFill="1" applyBorder="1" applyAlignment="1">
      <alignment vertical="top" wrapText="1"/>
    </xf>
    <xf numFmtId="0" fontId="8" fillId="0" borderId="9" xfId="4" quotePrefix="1" applyNumberFormat="1" applyFont="1" applyFill="1" applyBorder="1" applyAlignment="1">
      <alignment vertical="top" wrapText="1"/>
    </xf>
    <xf numFmtId="0" fontId="8" fillId="0" borderId="11" xfId="4" quotePrefix="1" applyNumberFormat="1" applyFont="1" applyFill="1" applyBorder="1" applyAlignment="1">
      <alignment vertical="top"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10" fillId="2" borderId="13" xfId="4" applyNumberFormat="1" applyFont="1" applyFill="1" applyBorder="1" applyAlignment="1">
      <alignment horizontal="center" vertical="center" wrapText="1"/>
    </xf>
    <xf numFmtId="49" fontId="10" fillId="2" borderId="16" xfId="4" applyNumberFormat="1" applyFont="1" applyFill="1" applyBorder="1" applyAlignment="1">
      <alignment horizontal="center" vertical="center" wrapText="1"/>
    </xf>
    <xf numFmtId="0" fontId="11" fillId="2" borderId="13" xfId="4" applyNumberFormat="1" applyFont="1" applyFill="1" applyBorder="1" applyAlignment="1">
      <alignment horizontal="center" vertical="center" wrapText="1"/>
    </xf>
    <xf numFmtId="0" fontId="11" fillId="2" borderId="14" xfId="4" applyNumberFormat="1" applyFont="1" applyFill="1" applyBorder="1" applyAlignment="1">
      <alignment horizontal="center" vertical="center" wrapText="1"/>
    </xf>
    <xf numFmtId="0" fontId="11" fillId="2" borderId="15" xfId="4" applyNumberFormat="1" applyFont="1" applyFill="1" applyBorder="1" applyAlignment="1">
      <alignment horizontal="center" vertical="center" wrapText="1"/>
    </xf>
    <xf numFmtId="0" fontId="12" fillId="2" borderId="13" xfId="4" quotePrefix="1" applyNumberFormat="1" applyFont="1" applyFill="1" applyBorder="1" applyAlignment="1">
      <alignment horizontal="center" vertical="center" wrapText="1"/>
    </xf>
    <xf numFmtId="0" fontId="12" fillId="2" borderId="16" xfId="4" quotePrefix="1" applyNumberFormat="1" applyFont="1" applyFill="1" applyBorder="1" applyAlignment="1">
      <alignment horizontal="center" vertical="center" wrapText="1"/>
    </xf>
    <xf numFmtId="0" fontId="12" fillId="2" borderId="10" xfId="4" quotePrefix="1" applyNumberFormat="1" applyFont="1" applyFill="1" applyBorder="1" applyAlignment="1">
      <alignment horizontal="center" vertical="center" wrapText="1"/>
    </xf>
    <xf numFmtId="0" fontId="12" fillId="2" borderId="15" xfId="4" quotePrefix="1" applyNumberFormat="1" applyFont="1" applyFill="1" applyBorder="1" applyAlignment="1">
      <alignment horizontal="center" vertical="center" wrapText="1"/>
    </xf>
    <xf numFmtId="0" fontId="3" fillId="0" borderId="13" xfId="4" applyNumberFormat="1" applyBorder="1" applyAlignment="1">
      <alignment horizontal="center" vertical="center" wrapText="1"/>
    </xf>
    <xf numFmtId="0" fontId="3" fillId="0" borderId="16" xfId="4" applyNumberFormat="1" applyBorder="1" applyAlignment="1">
      <alignment horizontal="center" vertical="center" wrapText="1"/>
    </xf>
    <xf numFmtId="0" fontId="3" fillId="0" borderId="10" xfId="4" applyNumberFormat="1" applyBorder="1" applyAlignment="1">
      <alignment horizontal="center" vertical="center" wrapText="1"/>
    </xf>
    <xf numFmtId="0" fontId="3" fillId="0" borderId="15" xfId="4" applyNumberFormat="1" applyBorder="1" applyAlignment="1">
      <alignment horizontal="center" vertical="center" wrapText="1"/>
    </xf>
    <xf numFmtId="0" fontId="3" fillId="0" borderId="13" xfId="4" applyNumberFormat="1" applyFill="1" applyBorder="1" applyAlignment="1">
      <alignment horizontal="center" vertical="center" wrapText="1"/>
    </xf>
    <xf numFmtId="0" fontId="3" fillId="0" borderId="16" xfId="4" applyNumberFormat="1" applyFill="1" applyBorder="1" applyAlignment="1">
      <alignment horizontal="center" vertical="center" wrapText="1"/>
    </xf>
    <xf numFmtId="0" fontId="3" fillId="0" borderId="10" xfId="4" applyNumberFormat="1" applyFill="1" applyBorder="1" applyAlignment="1">
      <alignment horizontal="center" vertical="center" wrapText="1"/>
    </xf>
    <xf numFmtId="0" fontId="3" fillId="0" borderId="15" xfId="4" applyNumberFormat="1" applyFill="1" applyBorder="1" applyAlignment="1">
      <alignment horizontal="center" vertical="center" wrapText="1"/>
    </xf>
    <xf numFmtId="49" fontId="3" fillId="0" borderId="13" xfId="4" applyNumberFormat="1" applyFill="1" applyBorder="1" applyAlignment="1">
      <alignment horizontal="center" vertical="center" wrapText="1"/>
    </xf>
    <xf numFmtId="49" fontId="3" fillId="0" borderId="16" xfId="4" applyNumberFormat="1" applyFill="1" applyBorder="1" applyAlignment="1">
      <alignment horizontal="center" vertical="center" wrapText="1"/>
    </xf>
    <xf numFmtId="0" fontId="2" fillId="0" borderId="10" xfId="3" applyNumberFormat="1" applyFill="1" applyBorder="1" applyAlignment="1">
      <alignment horizontal="center" vertical="center" wrapText="1"/>
    </xf>
    <xf numFmtId="49" fontId="8" fillId="0" borderId="13" xfId="4" applyNumberFormat="1" applyFont="1" applyBorder="1" applyAlignment="1">
      <alignment horizontal="right" vertical="top" wrapText="1"/>
    </xf>
    <xf numFmtId="49" fontId="8" fillId="0" borderId="16" xfId="4" applyNumberFormat="1" applyFont="1" applyBorder="1" applyAlignment="1">
      <alignment horizontal="right" vertical="top" wrapText="1"/>
    </xf>
    <xf numFmtId="0" fontId="8" fillId="0" borderId="8" xfId="4" applyNumberFormat="1" applyFont="1" applyBorder="1" applyAlignment="1">
      <alignment vertical="top" wrapText="1"/>
    </xf>
    <xf numFmtId="0" fontId="8" fillId="0" borderId="9" xfId="4" applyNumberFormat="1" applyFont="1" applyBorder="1" applyAlignment="1">
      <alignment vertical="top" wrapText="1"/>
    </xf>
    <xf numFmtId="0" fontId="6" fillId="0" borderId="0" xfId="4" applyNumberFormat="1" applyFont="1" applyAlignment="1">
      <alignment horizontal="center" wrapText="1"/>
    </xf>
    <xf numFmtId="0" fontId="7" fillId="0" borderId="0" xfId="4" applyNumberFormat="1" applyFont="1" applyAlignment="1">
      <alignment horizontal="left" vertical="center" wrapText="1"/>
    </xf>
    <xf numFmtId="49" fontId="8" fillId="0" borderId="19" xfId="4" applyNumberFormat="1" applyFont="1" applyBorder="1" applyAlignment="1">
      <alignment horizontal="right" vertical="top" wrapText="1"/>
    </xf>
    <xf numFmtId="49" fontId="8" fillId="0" borderId="20" xfId="4" applyNumberFormat="1" applyFont="1" applyBorder="1" applyAlignment="1">
      <alignment horizontal="right" vertical="top" wrapText="1"/>
    </xf>
    <xf numFmtId="0" fontId="8" fillId="0" borderId="5" xfId="4" quotePrefix="1" applyNumberFormat="1" applyFont="1" applyBorder="1" applyAlignment="1">
      <alignment vertical="top" wrapText="1"/>
    </xf>
    <xf numFmtId="0" fontId="8" fillId="0" borderId="6" xfId="4" quotePrefix="1" applyNumberFormat="1" applyFont="1" applyBorder="1" applyAlignment="1">
      <alignment vertical="top" wrapText="1"/>
    </xf>
    <xf numFmtId="0" fontId="8" fillId="0" borderId="13" xfId="4" applyNumberFormat="1" applyFont="1" applyBorder="1" applyAlignment="1">
      <alignment horizontal="right" vertical="top" wrapText="1"/>
    </xf>
    <xf numFmtId="0" fontId="8" fillId="0" borderId="16" xfId="4" applyNumberFormat="1" applyFont="1" applyBorder="1" applyAlignment="1">
      <alignment horizontal="right" vertical="top" wrapText="1"/>
    </xf>
    <xf numFmtId="0" fontId="9" fillId="0" borderId="13" xfId="4" applyNumberFormat="1" applyFont="1" applyFill="1" applyBorder="1" applyAlignment="1">
      <alignment horizontal="center" vertical="center" wrapText="1"/>
    </xf>
    <xf numFmtId="0" fontId="9" fillId="0" borderId="14" xfId="4" applyNumberFormat="1" applyFont="1" applyFill="1" applyBorder="1" applyAlignment="1">
      <alignment horizontal="center" vertical="center" wrapText="1"/>
    </xf>
    <xf numFmtId="0" fontId="9" fillId="0" borderId="16" xfId="4" applyNumberFormat="1" applyFont="1" applyFill="1" applyBorder="1" applyAlignment="1">
      <alignment horizontal="center" vertical="center" wrapText="1"/>
    </xf>
    <xf numFmtId="0" fontId="11" fillId="2" borderId="16" xfId="4" applyNumberFormat="1" applyFont="1" applyFill="1" applyBorder="1" applyAlignment="1">
      <alignment horizontal="center" vertical="center" wrapText="1"/>
    </xf>
    <xf numFmtId="0" fontId="8" fillId="0" borderId="19" xfId="4" quotePrefix="1" applyNumberFormat="1" applyFont="1" applyFill="1" applyBorder="1" applyAlignment="1">
      <alignment vertical="top" wrapText="1"/>
    </xf>
    <xf numFmtId="0" fontId="8" fillId="0" borderId="21" xfId="4" quotePrefix="1" applyNumberFormat="1" applyFont="1" applyFill="1" applyBorder="1" applyAlignment="1">
      <alignment vertical="top" wrapText="1"/>
    </xf>
    <xf numFmtId="0" fontId="8" fillId="0" borderId="20" xfId="4" quotePrefix="1" applyNumberFormat="1" applyFont="1" applyFill="1" applyBorder="1" applyAlignment="1">
      <alignment vertical="top" wrapText="1"/>
    </xf>
    <xf numFmtId="0" fontId="8" fillId="0" borderId="13" xfId="4" applyNumberFormat="1" applyFont="1" applyFill="1" applyBorder="1" applyAlignment="1">
      <alignment vertical="top" wrapText="1"/>
    </xf>
    <xf numFmtId="0" fontId="8" fillId="0" borderId="14" xfId="4" applyNumberFormat="1" applyFont="1" applyFill="1" applyBorder="1" applyAlignment="1">
      <alignment vertical="top" wrapText="1"/>
    </xf>
    <xf numFmtId="0" fontId="8" fillId="0" borderId="16" xfId="4" applyNumberFormat="1" applyFont="1" applyFill="1" applyBorder="1" applyAlignment="1">
      <alignment vertical="top" wrapText="1"/>
    </xf>
    <xf numFmtId="0" fontId="8" fillId="0" borderId="13" xfId="4" quotePrefix="1" applyNumberFormat="1" applyFont="1" applyFill="1" applyBorder="1" applyAlignment="1">
      <alignment vertical="top" wrapText="1"/>
    </xf>
    <xf numFmtId="0" fontId="8" fillId="0" borderId="14" xfId="4" quotePrefix="1" applyNumberFormat="1" applyFont="1" applyFill="1" applyBorder="1" applyAlignment="1">
      <alignment vertical="top" wrapText="1"/>
    </xf>
    <xf numFmtId="0" fontId="8" fillId="0" borderId="16" xfId="4" quotePrefix="1" applyNumberFormat="1" applyFont="1" applyFill="1" applyBorder="1" applyAlignment="1">
      <alignment vertical="top" wrapText="1"/>
    </xf>
    <xf numFmtId="0" fontId="2" fillId="0" borderId="16" xfId="3" applyNumberFormat="1" applyFill="1" applyBorder="1" applyAlignment="1">
      <alignment horizontal="center" vertical="center" wrapText="1"/>
    </xf>
  </cellXfs>
  <cellStyles count="6">
    <cellStyle name="Currency" xfId="1" builtinId="4"/>
    <cellStyle name="Hyperlink" xfId="3" builtinId="8"/>
    <cellStyle name="Normal" xfId="0" builtinId="0"/>
    <cellStyle name="Normal 2" xfId="5" xr:uid="{3F1D8FDC-3AAB-4BBB-97A6-DB845B7749F8}"/>
    <cellStyle name="Normal 4" xfId="4" xr:uid="{1EA2A9F5-1E47-4E59-8C08-B2D59642376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topLeftCell="A13" workbookViewId="0">
      <selection activeCell="C18" sqref="C18"/>
    </sheetView>
  </sheetViews>
  <sheetFormatPr defaultRowHeight="15" x14ac:dyDescent="0.25"/>
  <cols>
    <col min="1" max="1" width="3.85546875" customWidth="1"/>
    <col min="2" max="2" width="4.28515625" customWidth="1"/>
    <col min="3" max="3" width="75" customWidth="1"/>
    <col min="4" max="4" width="36.28515625" customWidth="1"/>
    <col min="5" max="5" width="19.28515625" customWidth="1"/>
    <col min="6" max="6" width="19.42578125" customWidth="1"/>
    <col min="7" max="7" width="17.7109375" customWidth="1"/>
  </cols>
  <sheetData>
    <row r="1" spans="1:7" x14ac:dyDescent="0.25">
      <c r="A1" s="1"/>
      <c r="B1" s="1"/>
      <c r="C1" s="1"/>
      <c r="D1" s="1"/>
      <c r="E1" s="1"/>
      <c r="F1" s="1"/>
      <c r="G1" s="2" t="s">
        <v>0</v>
      </c>
    </row>
    <row r="2" spans="1:7" x14ac:dyDescent="0.25">
      <c r="A2" s="1"/>
      <c r="B2" s="1"/>
      <c r="C2" s="1"/>
      <c r="D2" s="1"/>
      <c r="E2" s="1"/>
      <c r="F2" s="1"/>
      <c r="G2" s="3"/>
    </row>
    <row r="3" spans="1:7" ht="15.75" x14ac:dyDescent="0.25">
      <c r="A3" s="82" t="s">
        <v>1</v>
      </c>
      <c r="B3" s="82"/>
      <c r="C3" s="82"/>
      <c r="D3" s="82"/>
      <c r="E3" s="82"/>
      <c r="F3" s="82"/>
      <c r="G3" s="82"/>
    </row>
    <row r="4" spans="1:7" ht="15.75" x14ac:dyDescent="0.25">
      <c r="A4" s="82" t="s">
        <v>2</v>
      </c>
      <c r="B4" s="82"/>
      <c r="C4" s="82"/>
      <c r="D4" s="82"/>
      <c r="E4" s="82"/>
      <c r="F4" s="82"/>
      <c r="G4" s="82"/>
    </row>
    <row r="5" spans="1:7" ht="15.75" x14ac:dyDescent="0.25">
      <c r="A5" s="83" t="s">
        <v>99</v>
      </c>
      <c r="B5" s="83"/>
      <c r="C5" s="83"/>
      <c r="D5" s="83"/>
      <c r="E5" s="83"/>
      <c r="F5" s="83"/>
      <c r="G5" s="83"/>
    </row>
    <row r="6" spans="1:7" ht="15.75" x14ac:dyDescent="0.25">
      <c r="A6" s="4"/>
      <c r="B6" s="5"/>
      <c r="C6" s="6"/>
      <c r="D6" s="5"/>
      <c r="E6" s="5"/>
      <c r="F6" s="5"/>
      <c r="G6" s="5"/>
    </row>
    <row r="7" spans="1:7" ht="15.75" thickBot="1" x14ac:dyDescent="0.3">
      <c r="A7" s="84" t="s">
        <v>3</v>
      </c>
      <c r="B7" s="84"/>
      <c r="C7" s="84"/>
      <c r="D7" s="84"/>
      <c r="E7" s="84"/>
      <c r="F7" s="84"/>
      <c r="G7" s="84"/>
    </row>
    <row r="8" spans="1:7" ht="51" x14ac:dyDescent="0.25">
      <c r="A8" s="85" t="s">
        <v>4</v>
      </c>
      <c r="B8" s="86"/>
      <c r="C8" s="7" t="s">
        <v>5</v>
      </c>
      <c r="D8" s="87"/>
      <c r="E8" s="88"/>
      <c r="F8" s="88"/>
      <c r="G8" s="89"/>
    </row>
    <row r="9" spans="1:7" x14ac:dyDescent="0.25">
      <c r="A9" s="90" t="s">
        <v>6</v>
      </c>
      <c r="B9" s="91"/>
      <c r="C9" s="8" t="s">
        <v>7</v>
      </c>
      <c r="D9" s="92"/>
      <c r="E9" s="93"/>
      <c r="F9" s="93"/>
      <c r="G9" s="94"/>
    </row>
    <row r="10" spans="1:7" ht="38.25" x14ac:dyDescent="0.25">
      <c r="A10" s="90" t="s">
        <v>8</v>
      </c>
      <c r="B10" s="91"/>
      <c r="C10" s="8" t="s">
        <v>9</v>
      </c>
      <c r="D10" s="92"/>
      <c r="E10" s="93"/>
      <c r="F10" s="93"/>
      <c r="G10" s="94"/>
    </row>
    <row r="11" spans="1:7" ht="25.5" x14ac:dyDescent="0.25">
      <c r="A11" s="90" t="s">
        <v>10</v>
      </c>
      <c r="B11" s="91"/>
      <c r="C11" s="8" t="s">
        <v>11</v>
      </c>
      <c r="D11" s="92"/>
      <c r="E11" s="93"/>
      <c r="F11" s="93"/>
      <c r="G11" s="94"/>
    </row>
    <row r="12" spans="1:7" ht="38.25" x14ac:dyDescent="0.25">
      <c r="A12" s="90" t="s">
        <v>12</v>
      </c>
      <c r="B12" s="91"/>
      <c r="C12" s="8" t="s">
        <v>13</v>
      </c>
      <c r="D12" s="92"/>
      <c r="E12" s="93"/>
      <c r="F12" s="93"/>
      <c r="G12" s="94"/>
    </row>
    <row r="13" spans="1:7" ht="25.5" x14ac:dyDescent="0.25">
      <c r="A13" s="90" t="s">
        <v>14</v>
      </c>
      <c r="B13" s="91"/>
      <c r="C13" s="8" t="s">
        <v>15</v>
      </c>
      <c r="D13" s="92"/>
      <c r="E13" s="93"/>
      <c r="F13" s="93"/>
      <c r="G13" s="94"/>
    </row>
    <row r="14" spans="1:7" ht="38.25" x14ac:dyDescent="0.25">
      <c r="A14" s="90" t="s">
        <v>16</v>
      </c>
      <c r="B14" s="91"/>
      <c r="C14" s="8" t="s">
        <v>17</v>
      </c>
      <c r="D14" s="92"/>
      <c r="E14" s="93"/>
      <c r="F14" s="93"/>
      <c r="G14" s="94"/>
    </row>
    <row r="15" spans="1:7" ht="25.5" x14ac:dyDescent="0.25">
      <c r="A15" s="90" t="s">
        <v>18</v>
      </c>
      <c r="B15" s="91"/>
      <c r="C15" s="8" t="s">
        <v>19</v>
      </c>
      <c r="D15" s="92"/>
      <c r="E15" s="93"/>
      <c r="F15" s="93"/>
      <c r="G15" s="94"/>
    </row>
    <row r="16" spans="1:7" x14ac:dyDescent="0.25">
      <c r="A16" s="90" t="s">
        <v>20</v>
      </c>
      <c r="B16" s="91"/>
      <c r="C16" s="8" t="s">
        <v>21</v>
      </c>
      <c r="D16" s="92"/>
      <c r="E16" s="93"/>
      <c r="F16" s="93"/>
      <c r="G16" s="94"/>
    </row>
    <row r="17" spans="1:7" ht="38.25" x14ac:dyDescent="0.25">
      <c r="A17" s="98" t="s">
        <v>22</v>
      </c>
      <c r="B17" s="99"/>
      <c r="C17" s="9" t="s">
        <v>23</v>
      </c>
      <c r="D17" s="100"/>
      <c r="E17" s="101"/>
      <c r="F17" s="101"/>
      <c r="G17" s="102"/>
    </row>
    <row r="18" spans="1:7" ht="38.25" x14ac:dyDescent="0.25">
      <c r="A18" s="98" t="s">
        <v>24</v>
      </c>
      <c r="B18" s="99"/>
      <c r="C18" s="9" t="s">
        <v>193</v>
      </c>
      <c r="D18" s="100"/>
      <c r="E18" s="101"/>
      <c r="F18" s="101"/>
      <c r="G18" s="102"/>
    </row>
    <row r="19" spans="1:7" ht="18.75" x14ac:dyDescent="0.25">
      <c r="A19" s="10"/>
      <c r="B19" s="1"/>
      <c r="C19" s="1"/>
      <c r="D19" s="103"/>
      <c r="E19" s="104"/>
      <c r="F19" s="104"/>
      <c r="G19" s="105"/>
    </row>
    <row r="20" spans="1:7" ht="15.75" x14ac:dyDescent="0.25">
      <c r="A20" s="106" t="s">
        <v>175</v>
      </c>
      <c r="B20" s="107"/>
      <c r="C20" s="11" t="s">
        <v>26</v>
      </c>
      <c r="D20" s="108"/>
      <c r="E20" s="109"/>
      <c r="F20" s="109"/>
      <c r="G20" s="110"/>
    </row>
    <row r="21" spans="1:7" ht="40.5" x14ac:dyDescent="0.25">
      <c r="A21" s="59"/>
      <c r="B21" s="60"/>
      <c r="C21" s="61" t="s">
        <v>27</v>
      </c>
      <c r="D21" s="62" t="s">
        <v>28</v>
      </c>
      <c r="E21" s="63" t="s">
        <v>29</v>
      </c>
      <c r="F21" s="63" t="s">
        <v>30</v>
      </c>
      <c r="G21" s="64" t="s">
        <v>31</v>
      </c>
    </row>
    <row r="22" spans="1:7" x14ac:dyDescent="0.25">
      <c r="A22" s="12" t="str">
        <f>$A$20</f>
        <v>1.</v>
      </c>
      <c r="B22" s="58" t="s">
        <v>32</v>
      </c>
      <c r="C22" s="14" t="s">
        <v>33</v>
      </c>
      <c r="D22" s="30"/>
      <c r="E22" s="31"/>
      <c r="F22" s="15">
        <v>2</v>
      </c>
      <c r="G22" s="32"/>
    </row>
    <row r="23" spans="1:7" ht="15.75" x14ac:dyDescent="0.25">
      <c r="A23" s="12" t="str">
        <f t="shared" ref="A23:A26" si="0">$A$20</f>
        <v>1.</v>
      </c>
      <c r="B23" s="58" t="s">
        <v>34</v>
      </c>
      <c r="C23" s="14" t="s">
        <v>35</v>
      </c>
      <c r="D23" s="16"/>
      <c r="E23" s="15"/>
      <c r="F23" s="15" t="s">
        <v>36</v>
      </c>
      <c r="G23" s="17"/>
    </row>
    <row r="24" spans="1:7" x14ac:dyDescent="0.25">
      <c r="A24" s="12" t="str">
        <f t="shared" si="0"/>
        <v>1.</v>
      </c>
      <c r="B24" s="58" t="s">
        <v>37</v>
      </c>
      <c r="C24" s="14" t="s">
        <v>40</v>
      </c>
      <c r="D24" s="30"/>
      <c r="E24" s="15"/>
      <c r="F24" s="15">
        <v>5</v>
      </c>
      <c r="G24" s="32"/>
    </row>
    <row r="25" spans="1:7" x14ac:dyDescent="0.25">
      <c r="A25" s="12" t="str">
        <f t="shared" si="0"/>
        <v>1.</v>
      </c>
      <c r="B25" s="58" t="s">
        <v>39</v>
      </c>
      <c r="C25" s="33" t="s">
        <v>42</v>
      </c>
      <c r="D25" s="30"/>
      <c r="E25" s="15"/>
      <c r="F25" s="15">
        <v>2</v>
      </c>
      <c r="G25" s="32"/>
    </row>
    <row r="26" spans="1:7" ht="15.75" x14ac:dyDescent="0.25">
      <c r="A26" s="12" t="str">
        <f t="shared" si="0"/>
        <v>1.</v>
      </c>
      <c r="B26" s="58" t="s">
        <v>41</v>
      </c>
      <c r="C26" s="23" t="s">
        <v>43</v>
      </c>
      <c r="D26" s="16"/>
      <c r="E26" s="15"/>
      <c r="F26" s="15" t="s">
        <v>36</v>
      </c>
      <c r="G26" s="17"/>
    </row>
    <row r="27" spans="1:7" ht="25.5" x14ac:dyDescent="0.25">
      <c r="A27" s="65"/>
      <c r="B27" s="66"/>
      <c r="C27" s="67"/>
      <c r="D27" s="68"/>
      <c r="E27" s="69"/>
      <c r="F27" s="70" t="s">
        <v>150</v>
      </c>
      <c r="G27" s="71">
        <f>SUMPRODUCT(F22:F25,G22:G25)</f>
        <v>0</v>
      </c>
    </row>
    <row r="28" spans="1:7" ht="25.5" x14ac:dyDescent="0.25">
      <c r="A28" s="18"/>
      <c r="B28" s="19" t="s">
        <v>32</v>
      </c>
      <c r="C28" s="14" t="s">
        <v>45</v>
      </c>
      <c r="D28" s="95" t="s">
        <v>46</v>
      </c>
      <c r="E28" s="96"/>
      <c r="F28" s="97"/>
      <c r="G28" s="20">
        <v>0.21</v>
      </c>
    </row>
    <row r="29" spans="1:7" ht="51" x14ac:dyDescent="0.25">
      <c r="A29" s="18"/>
      <c r="B29" s="19" t="s">
        <v>34</v>
      </c>
      <c r="C29" s="14" t="s">
        <v>47</v>
      </c>
      <c r="D29" s="34"/>
      <c r="E29" s="31"/>
      <c r="F29" s="35" t="s">
        <v>149</v>
      </c>
      <c r="G29" s="21">
        <f>G27*(1+G28)</f>
        <v>0</v>
      </c>
    </row>
    <row r="30" spans="1:7" x14ac:dyDescent="0.25">
      <c r="A30" s="72"/>
      <c r="B30" s="73"/>
      <c r="C30" s="74" t="s">
        <v>49</v>
      </c>
      <c r="D30" s="111" t="s">
        <v>50</v>
      </c>
      <c r="E30" s="112"/>
      <c r="F30" s="113" t="s">
        <v>51</v>
      </c>
      <c r="G30" s="114"/>
    </row>
    <row r="31" spans="1:7" x14ac:dyDescent="0.25">
      <c r="A31" s="12" t="str">
        <f>$A$20</f>
        <v>1.</v>
      </c>
      <c r="B31" s="22" t="s">
        <v>52</v>
      </c>
      <c r="C31" s="23" t="s">
        <v>53</v>
      </c>
      <c r="D31" s="115"/>
      <c r="E31" s="116"/>
      <c r="F31" s="117"/>
      <c r="G31" s="118"/>
    </row>
    <row r="32" spans="1:7" x14ac:dyDescent="0.25">
      <c r="A32" s="72"/>
      <c r="B32" s="73"/>
      <c r="C32" s="74" t="s">
        <v>54</v>
      </c>
      <c r="D32" s="111" t="s">
        <v>50</v>
      </c>
      <c r="E32" s="112"/>
      <c r="F32" s="113" t="s">
        <v>51</v>
      </c>
      <c r="G32" s="114"/>
    </row>
    <row r="33" spans="1:7" x14ac:dyDescent="0.25">
      <c r="A33" s="12" t="str">
        <f>$A$20</f>
        <v>1.</v>
      </c>
      <c r="B33" s="22" t="s">
        <v>55</v>
      </c>
      <c r="C33" s="24" t="s">
        <v>56</v>
      </c>
      <c r="D33" s="119"/>
      <c r="E33" s="120"/>
      <c r="F33" s="121"/>
      <c r="G33" s="122"/>
    </row>
    <row r="34" spans="1:7" x14ac:dyDescent="0.25">
      <c r="A34" s="12" t="str">
        <f t="shared" ref="A34:A58" si="1">$A$20</f>
        <v>1.</v>
      </c>
      <c r="B34" s="22" t="s">
        <v>57</v>
      </c>
      <c r="C34" s="25" t="s">
        <v>58</v>
      </c>
      <c r="D34" s="119"/>
      <c r="E34" s="120"/>
      <c r="F34" s="121"/>
      <c r="G34" s="122"/>
    </row>
    <row r="35" spans="1:7" x14ac:dyDescent="0.25">
      <c r="A35" s="12" t="str">
        <f t="shared" si="1"/>
        <v>1.</v>
      </c>
      <c r="B35" s="22" t="s">
        <v>59</v>
      </c>
      <c r="C35" s="23" t="s">
        <v>60</v>
      </c>
      <c r="D35" s="119"/>
      <c r="E35" s="120"/>
      <c r="F35" s="121"/>
      <c r="G35" s="122"/>
    </row>
    <row r="36" spans="1:7" x14ac:dyDescent="0.25">
      <c r="A36" s="12" t="str">
        <f t="shared" si="1"/>
        <v>1.</v>
      </c>
      <c r="B36" s="22" t="s">
        <v>61</v>
      </c>
      <c r="C36" s="25" t="s">
        <v>62</v>
      </c>
      <c r="D36" s="119"/>
      <c r="E36" s="120"/>
      <c r="F36" s="121"/>
      <c r="G36" s="122"/>
    </row>
    <row r="37" spans="1:7" x14ac:dyDescent="0.25">
      <c r="A37" s="12" t="str">
        <f t="shared" si="1"/>
        <v>1.</v>
      </c>
      <c r="B37" s="22" t="s">
        <v>63</v>
      </c>
      <c r="C37" s="25" t="s">
        <v>64</v>
      </c>
      <c r="D37" s="119"/>
      <c r="E37" s="120"/>
      <c r="F37" s="121"/>
      <c r="G37" s="122"/>
    </row>
    <row r="38" spans="1:7" x14ac:dyDescent="0.25">
      <c r="A38" s="12" t="str">
        <f t="shared" si="1"/>
        <v>1.</v>
      </c>
      <c r="B38" s="22" t="s">
        <v>65</v>
      </c>
      <c r="C38" s="25" t="s">
        <v>66</v>
      </c>
      <c r="D38" s="119"/>
      <c r="E38" s="120"/>
      <c r="F38" s="121"/>
      <c r="G38" s="122"/>
    </row>
    <row r="39" spans="1:7" ht="15.75" x14ac:dyDescent="0.25">
      <c r="A39" s="12" t="str">
        <f t="shared" si="1"/>
        <v>1.</v>
      </c>
      <c r="B39" s="22" t="s">
        <v>67</v>
      </c>
      <c r="C39" s="81" t="s">
        <v>191</v>
      </c>
      <c r="D39" s="123"/>
      <c r="E39" s="124"/>
      <c r="F39" s="121"/>
      <c r="G39" s="122"/>
    </row>
    <row r="40" spans="1:7" x14ac:dyDescent="0.25">
      <c r="A40" s="12" t="str">
        <f t="shared" si="1"/>
        <v>1.</v>
      </c>
      <c r="B40" s="22" t="s">
        <v>68</v>
      </c>
      <c r="C40" s="26" t="s">
        <v>69</v>
      </c>
      <c r="D40" s="119"/>
      <c r="E40" s="120"/>
      <c r="F40" s="121"/>
      <c r="G40" s="122"/>
    </row>
    <row r="41" spans="1:7" x14ac:dyDescent="0.25">
      <c r="A41" s="12" t="str">
        <f t="shared" si="1"/>
        <v>1.</v>
      </c>
      <c r="B41" s="22" t="s">
        <v>70</v>
      </c>
      <c r="C41" s="25" t="s">
        <v>72</v>
      </c>
      <c r="D41" s="119"/>
      <c r="E41" s="120"/>
      <c r="F41" s="121"/>
      <c r="G41" s="122"/>
    </row>
    <row r="42" spans="1:7" ht="26.25" x14ac:dyDescent="0.25">
      <c r="A42" s="12" t="str">
        <f t="shared" si="1"/>
        <v>1.</v>
      </c>
      <c r="B42" s="22" t="s">
        <v>71</v>
      </c>
      <c r="C42" s="36" t="s">
        <v>179</v>
      </c>
      <c r="D42" s="119"/>
      <c r="E42" s="120"/>
      <c r="F42" s="121"/>
      <c r="G42" s="122"/>
    </row>
    <row r="43" spans="1:7" ht="26.25" x14ac:dyDescent="0.25">
      <c r="A43" s="12" t="str">
        <f t="shared" si="1"/>
        <v>1.</v>
      </c>
      <c r="B43" s="22" t="s">
        <v>73</v>
      </c>
      <c r="C43" s="25" t="s">
        <v>75</v>
      </c>
      <c r="D43" s="119"/>
      <c r="E43" s="120"/>
      <c r="F43" s="121"/>
      <c r="G43" s="122"/>
    </row>
    <row r="44" spans="1:7" x14ac:dyDescent="0.25">
      <c r="A44" s="12" t="str">
        <f t="shared" si="1"/>
        <v>1.</v>
      </c>
      <c r="B44" s="22" t="s">
        <v>74</v>
      </c>
      <c r="C44" s="25" t="s">
        <v>77</v>
      </c>
      <c r="D44" s="119"/>
      <c r="E44" s="120"/>
      <c r="F44" s="121"/>
      <c r="G44" s="122"/>
    </row>
    <row r="45" spans="1:7" x14ac:dyDescent="0.25">
      <c r="A45" s="12" t="str">
        <f t="shared" si="1"/>
        <v>1.</v>
      </c>
      <c r="B45" s="22" t="s">
        <v>76</v>
      </c>
      <c r="C45" s="25" t="s">
        <v>79</v>
      </c>
      <c r="D45" s="119"/>
      <c r="E45" s="120"/>
      <c r="F45" s="121"/>
      <c r="G45" s="122"/>
    </row>
    <row r="46" spans="1:7" ht="26.25" x14ac:dyDescent="0.25">
      <c r="A46" s="12" t="str">
        <f t="shared" si="1"/>
        <v>1.</v>
      </c>
      <c r="B46" s="22" t="s">
        <v>78</v>
      </c>
      <c r="C46" s="25" t="s">
        <v>81</v>
      </c>
      <c r="D46" s="119"/>
      <c r="E46" s="120"/>
      <c r="F46" s="121"/>
      <c r="G46" s="122"/>
    </row>
    <row r="47" spans="1:7" x14ac:dyDescent="0.25">
      <c r="A47" s="12" t="str">
        <f t="shared" si="1"/>
        <v>1.</v>
      </c>
      <c r="B47" s="22" t="s">
        <v>80</v>
      </c>
      <c r="C47" s="36" t="s">
        <v>100</v>
      </c>
      <c r="D47" s="119"/>
      <c r="E47" s="120"/>
      <c r="F47" s="121"/>
      <c r="G47" s="122"/>
    </row>
    <row r="48" spans="1:7" x14ac:dyDescent="0.25">
      <c r="A48" s="12" t="str">
        <f t="shared" si="1"/>
        <v>1.</v>
      </c>
      <c r="B48" s="22" t="s">
        <v>82</v>
      </c>
      <c r="C48" s="25" t="s">
        <v>190</v>
      </c>
      <c r="D48" s="119"/>
      <c r="E48" s="120"/>
      <c r="F48" s="121"/>
      <c r="G48" s="122"/>
    </row>
    <row r="49" spans="1:7" ht="26.25" x14ac:dyDescent="0.25">
      <c r="A49" s="12" t="str">
        <f t="shared" si="1"/>
        <v>1.</v>
      </c>
      <c r="B49" s="22" t="s">
        <v>84</v>
      </c>
      <c r="C49" s="25" t="s">
        <v>86</v>
      </c>
      <c r="D49" s="119"/>
      <c r="E49" s="120"/>
      <c r="F49" s="125"/>
      <c r="G49" s="122"/>
    </row>
    <row r="50" spans="1:7" x14ac:dyDescent="0.25">
      <c r="A50" s="12" t="str">
        <f t="shared" si="1"/>
        <v>1.</v>
      </c>
      <c r="B50" s="22" t="s">
        <v>85</v>
      </c>
      <c r="C50" s="27" t="s">
        <v>88</v>
      </c>
      <c r="D50" s="119"/>
      <c r="E50" s="120"/>
      <c r="F50" s="121"/>
      <c r="G50" s="122"/>
    </row>
    <row r="51" spans="1:7" x14ac:dyDescent="0.25">
      <c r="A51" s="12" t="str">
        <f t="shared" si="1"/>
        <v>1.</v>
      </c>
      <c r="B51" s="22" t="s">
        <v>87</v>
      </c>
      <c r="C51" s="25" t="s">
        <v>90</v>
      </c>
      <c r="D51" s="119"/>
      <c r="E51" s="120"/>
      <c r="F51" s="121"/>
      <c r="G51" s="122"/>
    </row>
    <row r="52" spans="1:7" x14ac:dyDescent="0.25">
      <c r="A52" s="12" t="str">
        <f t="shared" si="1"/>
        <v>1.</v>
      </c>
      <c r="B52" s="22" t="s">
        <v>89</v>
      </c>
      <c r="C52" s="25" t="s">
        <v>102</v>
      </c>
      <c r="D52" s="119"/>
      <c r="E52" s="120"/>
      <c r="F52" s="121"/>
      <c r="G52" s="122"/>
    </row>
    <row r="53" spans="1:7" x14ac:dyDescent="0.25">
      <c r="A53" s="12" t="str">
        <f t="shared" si="1"/>
        <v>1.</v>
      </c>
      <c r="B53" s="22" t="s">
        <v>91</v>
      </c>
      <c r="C53" s="25" t="s">
        <v>101</v>
      </c>
      <c r="D53" s="119"/>
      <c r="E53" s="120"/>
      <c r="F53" s="121"/>
      <c r="G53" s="122"/>
    </row>
    <row r="54" spans="1:7" x14ac:dyDescent="0.25">
      <c r="A54" s="12" t="str">
        <f t="shared" si="1"/>
        <v>1.</v>
      </c>
      <c r="B54" s="22" t="s">
        <v>92</v>
      </c>
      <c r="C54" s="28" t="s">
        <v>94</v>
      </c>
      <c r="D54" s="119"/>
      <c r="E54" s="120"/>
      <c r="F54" s="121"/>
      <c r="G54" s="122"/>
    </row>
    <row r="55" spans="1:7" x14ac:dyDescent="0.25">
      <c r="A55" s="12" t="str">
        <f t="shared" si="1"/>
        <v>1.</v>
      </c>
      <c r="B55" s="22" t="s">
        <v>93</v>
      </c>
      <c r="C55" s="29" t="s">
        <v>95</v>
      </c>
      <c r="D55" s="119"/>
      <c r="E55" s="120"/>
      <c r="F55" s="121"/>
      <c r="G55" s="122"/>
    </row>
    <row r="56" spans="1:7" x14ac:dyDescent="0.25">
      <c r="A56" s="12" t="str">
        <f t="shared" si="1"/>
        <v>1.</v>
      </c>
      <c r="B56" s="22" t="s">
        <v>96</v>
      </c>
      <c r="C56" s="37" t="s">
        <v>97</v>
      </c>
      <c r="D56" s="119"/>
      <c r="E56" s="120"/>
      <c r="F56" s="121"/>
      <c r="G56" s="122"/>
    </row>
    <row r="57" spans="1:7" x14ac:dyDescent="0.25">
      <c r="A57" s="12" t="str">
        <f t="shared" si="1"/>
        <v>1.</v>
      </c>
      <c r="B57" s="22" t="s">
        <v>181</v>
      </c>
      <c r="C57" s="37" t="s">
        <v>40</v>
      </c>
      <c r="D57" s="119"/>
      <c r="E57" s="120"/>
      <c r="F57" s="121"/>
      <c r="G57" s="122"/>
    </row>
    <row r="58" spans="1:7" x14ac:dyDescent="0.25">
      <c r="A58" s="12" t="str">
        <f t="shared" si="1"/>
        <v>1.</v>
      </c>
      <c r="B58" s="22" t="s">
        <v>98</v>
      </c>
      <c r="C58" s="38" t="s">
        <v>42</v>
      </c>
      <c r="D58" s="119"/>
      <c r="E58" s="120"/>
      <c r="F58" s="121"/>
      <c r="G58" s="122"/>
    </row>
  </sheetData>
  <mergeCells count="88">
    <mergeCell ref="D58:E58"/>
    <mergeCell ref="F58:G58"/>
    <mergeCell ref="D52:E52"/>
    <mergeCell ref="F52:G52"/>
    <mergeCell ref="D53:E53"/>
    <mergeCell ref="F53:G53"/>
    <mergeCell ref="D54:E54"/>
    <mergeCell ref="F54:G54"/>
    <mergeCell ref="D55:E55"/>
    <mergeCell ref="F55:G55"/>
    <mergeCell ref="D56:E56"/>
    <mergeCell ref="F56:G56"/>
    <mergeCell ref="D57:E57"/>
    <mergeCell ref="F57:G57"/>
    <mergeCell ref="D50:E50"/>
    <mergeCell ref="F50:G50"/>
    <mergeCell ref="D51:E51"/>
    <mergeCell ref="F51:G51"/>
    <mergeCell ref="D47:E47"/>
    <mergeCell ref="F47:G47"/>
    <mergeCell ref="D48:E48"/>
    <mergeCell ref="F48:G48"/>
    <mergeCell ref="D49:E49"/>
    <mergeCell ref="F49:G49"/>
    <mergeCell ref="D44:E44"/>
    <mergeCell ref="F44:G44"/>
    <mergeCell ref="D45:E45"/>
    <mergeCell ref="F45:G45"/>
    <mergeCell ref="D46:E46"/>
    <mergeCell ref="F46:G46"/>
    <mergeCell ref="D41:E41"/>
    <mergeCell ref="F41:G41"/>
    <mergeCell ref="D42:E42"/>
    <mergeCell ref="F42:G42"/>
    <mergeCell ref="D43:E43"/>
    <mergeCell ref="F43:G43"/>
    <mergeCell ref="D39:E39"/>
    <mergeCell ref="F39:G39"/>
    <mergeCell ref="D40:E40"/>
    <mergeCell ref="F40:G40"/>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8:F28"/>
    <mergeCell ref="A15:B15"/>
    <mergeCell ref="D15:G15"/>
    <mergeCell ref="A16:B16"/>
    <mergeCell ref="D16:G16"/>
    <mergeCell ref="A17:B17"/>
    <mergeCell ref="D17:G17"/>
    <mergeCell ref="A18:B18"/>
    <mergeCell ref="D18:G18"/>
    <mergeCell ref="D19:G19"/>
    <mergeCell ref="A20:B20"/>
    <mergeCell ref="D20:G20"/>
    <mergeCell ref="A12:B12"/>
    <mergeCell ref="D12:G12"/>
    <mergeCell ref="A13:B13"/>
    <mergeCell ref="D13:G13"/>
    <mergeCell ref="A14:B14"/>
    <mergeCell ref="D14:G14"/>
    <mergeCell ref="A9:B9"/>
    <mergeCell ref="D9:G9"/>
    <mergeCell ref="A10:B10"/>
    <mergeCell ref="D10:G10"/>
    <mergeCell ref="A11:B11"/>
    <mergeCell ref="D11:G11"/>
    <mergeCell ref="A3:G3"/>
    <mergeCell ref="A4:G4"/>
    <mergeCell ref="A5:G5"/>
    <mergeCell ref="A7:G7"/>
    <mergeCell ref="A8:B8"/>
    <mergeCell ref="D8:G8"/>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1B1B2-463A-4FD2-8204-CD7B992D0925}">
  <dimension ref="A1:G55"/>
  <sheetViews>
    <sheetView topLeftCell="A4" workbookViewId="0">
      <selection activeCell="C15" sqref="C15"/>
    </sheetView>
  </sheetViews>
  <sheetFormatPr defaultRowHeight="15" x14ac:dyDescent="0.25"/>
  <cols>
    <col min="1" max="1" width="6.7109375" style="1" customWidth="1"/>
    <col min="2" max="2" width="4" style="1" customWidth="1"/>
    <col min="3" max="3" width="88.85546875" style="1" customWidth="1"/>
    <col min="4" max="4" width="17.42578125" style="1" customWidth="1"/>
    <col min="5" max="5" width="26.140625" style="1" customWidth="1"/>
    <col min="6" max="6" width="19.7109375" style="1" customWidth="1"/>
    <col min="7" max="7" width="16.42578125" style="1" customWidth="1"/>
    <col min="8" max="16384" width="9.140625" style="1"/>
  </cols>
  <sheetData>
    <row r="1" spans="1:7" ht="15.75" x14ac:dyDescent="0.25">
      <c r="A1" s="82" t="s">
        <v>2</v>
      </c>
      <c r="B1" s="82"/>
      <c r="C1" s="82"/>
      <c r="D1" s="82"/>
      <c r="E1" s="82"/>
      <c r="F1" s="82"/>
      <c r="G1" s="82"/>
    </row>
    <row r="2" spans="1:7" ht="15.75" x14ac:dyDescent="0.25">
      <c r="A2" s="130" t="s">
        <v>146</v>
      </c>
      <c r="B2" s="130"/>
      <c r="C2" s="130"/>
      <c r="D2" s="130"/>
      <c r="E2" s="130"/>
      <c r="F2" s="130"/>
      <c r="G2" s="130"/>
    </row>
    <row r="3" spans="1:7" ht="15.75" x14ac:dyDescent="0.25">
      <c r="A3" s="51"/>
      <c r="B3" s="5"/>
      <c r="C3" s="6"/>
      <c r="D3" s="5"/>
      <c r="E3" s="5"/>
      <c r="F3" s="5"/>
      <c r="G3" s="5"/>
    </row>
    <row r="4" spans="1:7" ht="15.75" thickBot="1" x14ac:dyDescent="0.3">
      <c r="A4" s="131" t="s">
        <v>3</v>
      </c>
      <c r="B4" s="131"/>
      <c r="C4" s="131"/>
      <c r="D4" s="131"/>
      <c r="E4" s="131"/>
      <c r="F4" s="131"/>
      <c r="G4" s="131"/>
    </row>
    <row r="5" spans="1:7" ht="51" x14ac:dyDescent="0.25">
      <c r="A5" s="132" t="s">
        <v>4</v>
      </c>
      <c r="B5" s="133"/>
      <c r="C5" s="39" t="s">
        <v>5</v>
      </c>
      <c r="D5" s="134"/>
      <c r="E5" s="135"/>
      <c r="F5" s="135"/>
      <c r="G5" s="135"/>
    </row>
    <row r="6" spans="1:7" x14ac:dyDescent="0.25">
      <c r="A6" s="126" t="s">
        <v>6</v>
      </c>
      <c r="B6" s="127"/>
      <c r="C6" s="40" t="s">
        <v>7</v>
      </c>
      <c r="D6" s="128"/>
      <c r="E6" s="129"/>
      <c r="F6" s="129"/>
      <c r="G6" s="129"/>
    </row>
    <row r="7" spans="1:7" ht="25.5" x14ac:dyDescent="0.25">
      <c r="A7" s="126" t="s">
        <v>8</v>
      </c>
      <c r="B7" s="127"/>
      <c r="C7" s="40" t="s">
        <v>9</v>
      </c>
      <c r="D7" s="128"/>
      <c r="E7" s="129"/>
      <c r="F7" s="129"/>
      <c r="G7" s="129"/>
    </row>
    <row r="8" spans="1:7" ht="25.5" x14ac:dyDescent="0.25">
      <c r="A8" s="126" t="s">
        <v>10</v>
      </c>
      <c r="B8" s="127"/>
      <c r="C8" s="40" t="s">
        <v>103</v>
      </c>
      <c r="D8" s="92"/>
      <c r="E8" s="93"/>
      <c r="F8" s="93"/>
      <c r="G8" s="93"/>
    </row>
    <row r="9" spans="1:7" ht="25.5" x14ac:dyDescent="0.25">
      <c r="A9" s="126" t="s">
        <v>12</v>
      </c>
      <c r="B9" s="127"/>
      <c r="C9" s="40" t="s">
        <v>13</v>
      </c>
      <c r="D9" s="92"/>
      <c r="E9" s="93"/>
      <c r="F9" s="93"/>
      <c r="G9" s="93"/>
    </row>
    <row r="10" spans="1:7" x14ac:dyDescent="0.25">
      <c r="A10" s="126" t="s">
        <v>14</v>
      </c>
      <c r="B10" s="127"/>
      <c r="C10" s="40" t="s">
        <v>15</v>
      </c>
      <c r="D10" s="92"/>
      <c r="E10" s="93"/>
      <c r="F10" s="93"/>
      <c r="G10" s="93"/>
    </row>
    <row r="11" spans="1:7" ht="38.25" x14ac:dyDescent="0.25">
      <c r="A11" s="126" t="s">
        <v>16</v>
      </c>
      <c r="B11" s="127"/>
      <c r="C11" s="40" t="s">
        <v>17</v>
      </c>
      <c r="D11" s="92"/>
      <c r="E11" s="93"/>
      <c r="F11" s="93"/>
      <c r="G11" s="93"/>
    </row>
    <row r="12" spans="1:7" ht="25.5" x14ac:dyDescent="0.25">
      <c r="A12" s="126" t="s">
        <v>18</v>
      </c>
      <c r="B12" s="127"/>
      <c r="C12" s="40" t="s">
        <v>19</v>
      </c>
      <c r="D12" s="92"/>
      <c r="E12" s="93"/>
      <c r="F12" s="93"/>
      <c r="G12" s="93"/>
    </row>
    <row r="13" spans="1:7" x14ac:dyDescent="0.25">
      <c r="A13" s="126" t="s">
        <v>20</v>
      </c>
      <c r="B13" s="127"/>
      <c r="C13" s="40" t="s">
        <v>21</v>
      </c>
      <c r="D13" s="92"/>
      <c r="E13" s="93"/>
      <c r="F13" s="93"/>
      <c r="G13" s="93"/>
    </row>
    <row r="14" spans="1:7" ht="38.25" x14ac:dyDescent="0.25">
      <c r="A14" s="136" t="s">
        <v>22</v>
      </c>
      <c r="B14" s="137"/>
      <c r="C14" s="41" t="s">
        <v>23</v>
      </c>
      <c r="D14" s="100"/>
      <c r="E14" s="101"/>
      <c r="F14" s="101"/>
      <c r="G14" s="101"/>
    </row>
    <row r="15" spans="1:7" ht="38.25" x14ac:dyDescent="0.25">
      <c r="A15" s="136" t="s">
        <v>24</v>
      </c>
      <c r="B15" s="137"/>
      <c r="C15" s="9" t="s">
        <v>193</v>
      </c>
      <c r="D15" s="100"/>
      <c r="E15" s="101"/>
      <c r="F15" s="101"/>
      <c r="G15" s="101"/>
    </row>
    <row r="16" spans="1:7" ht="18.75" x14ac:dyDescent="0.25">
      <c r="A16" s="10"/>
      <c r="C16" s="42"/>
      <c r="D16" s="138"/>
      <c r="E16" s="139"/>
      <c r="F16" s="139"/>
      <c r="G16" s="140"/>
    </row>
    <row r="17" spans="1:7" ht="15.75" x14ac:dyDescent="0.25">
      <c r="A17" s="106" t="s">
        <v>25</v>
      </c>
      <c r="B17" s="107"/>
      <c r="C17" s="43" t="s">
        <v>145</v>
      </c>
      <c r="D17" s="108"/>
      <c r="E17" s="109"/>
      <c r="F17" s="109"/>
      <c r="G17" s="141"/>
    </row>
    <row r="18" spans="1:7" ht="27" x14ac:dyDescent="0.25">
      <c r="A18" s="59"/>
      <c r="B18" s="60"/>
      <c r="C18" s="75" t="s">
        <v>104</v>
      </c>
      <c r="D18" s="62" t="s">
        <v>28</v>
      </c>
      <c r="E18" s="63" t="s">
        <v>29</v>
      </c>
      <c r="F18" s="63" t="s">
        <v>30</v>
      </c>
      <c r="G18" s="63" t="s">
        <v>31</v>
      </c>
    </row>
    <row r="19" spans="1:7" x14ac:dyDescent="0.25">
      <c r="A19" s="12" t="s">
        <v>25</v>
      </c>
      <c r="B19" s="13" t="s">
        <v>32</v>
      </c>
      <c r="C19" s="44" t="s">
        <v>105</v>
      </c>
      <c r="D19" s="30"/>
      <c r="E19" s="31"/>
      <c r="F19" s="15">
        <v>4</v>
      </c>
      <c r="G19" s="55"/>
    </row>
    <row r="20" spans="1:7" ht="15.75" x14ac:dyDescent="0.25">
      <c r="A20" s="12" t="s">
        <v>25</v>
      </c>
      <c r="B20" s="13" t="s">
        <v>34</v>
      </c>
      <c r="C20" s="44" t="s">
        <v>35</v>
      </c>
      <c r="D20" s="16"/>
      <c r="E20" s="15" t="s">
        <v>36</v>
      </c>
      <c r="F20" s="15" t="s">
        <v>36</v>
      </c>
      <c r="G20" s="15"/>
    </row>
    <row r="21" spans="1:7" x14ac:dyDescent="0.25">
      <c r="A21" s="12" t="s">
        <v>25</v>
      </c>
      <c r="B21" s="13" t="s">
        <v>37</v>
      </c>
      <c r="C21" s="44" t="s">
        <v>38</v>
      </c>
      <c r="D21" s="30"/>
      <c r="E21" s="15" t="s">
        <v>36</v>
      </c>
      <c r="F21" s="15">
        <v>10</v>
      </c>
      <c r="G21" s="55"/>
    </row>
    <row r="22" spans="1:7" x14ac:dyDescent="0.25">
      <c r="A22" s="12" t="s">
        <v>25</v>
      </c>
      <c r="B22" s="13" t="s">
        <v>39</v>
      </c>
      <c r="C22" s="44" t="s">
        <v>40</v>
      </c>
      <c r="D22" s="30"/>
      <c r="E22" s="15" t="s">
        <v>36</v>
      </c>
      <c r="F22" s="15">
        <v>10</v>
      </c>
      <c r="G22" s="55"/>
    </row>
    <row r="23" spans="1:7" ht="15.75" x14ac:dyDescent="0.25">
      <c r="A23" s="12" t="s">
        <v>25</v>
      </c>
      <c r="B23" s="13" t="s">
        <v>41</v>
      </c>
      <c r="C23" s="45" t="s">
        <v>106</v>
      </c>
      <c r="D23" s="16"/>
      <c r="E23" s="15" t="s">
        <v>36</v>
      </c>
      <c r="F23" s="15" t="s">
        <v>36</v>
      </c>
      <c r="G23" s="15"/>
    </row>
    <row r="24" spans="1:7" ht="38.25" x14ac:dyDescent="0.25">
      <c r="A24" s="65"/>
      <c r="B24" s="66"/>
      <c r="C24" s="76"/>
      <c r="D24" s="68"/>
      <c r="E24" s="69"/>
      <c r="F24" s="70" t="s">
        <v>44</v>
      </c>
      <c r="G24" s="77">
        <f>SUMPRODUCT(F19:F23,G19:G23)</f>
        <v>0</v>
      </c>
    </row>
    <row r="25" spans="1:7" ht="25.5" x14ac:dyDescent="0.25">
      <c r="A25" s="18"/>
      <c r="B25" s="19" t="s">
        <v>32</v>
      </c>
      <c r="C25" s="44" t="s">
        <v>45</v>
      </c>
      <c r="D25" s="95" t="s">
        <v>46</v>
      </c>
      <c r="E25" s="96"/>
      <c r="F25" s="97"/>
      <c r="G25" s="56">
        <v>0.21</v>
      </c>
    </row>
    <row r="26" spans="1:7" ht="51" x14ac:dyDescent="0.25">
      <c r="A26" s="18"/>
      <c r="B26" s="19" t="s">
        <v>34</v>
      </c>
      <c r="C26" s="44" t="s">
        <v>47</v>
      </c>
      <c r="D26" s="34"/>
      <c r="E26" s="31"/>
      <c r="F26" s="53" t="s">
        <v>48</v>
      </c>
      <c r="G26" s="57">
        <f>G24*(1+G25)</f>
        <v>0</v>
      </c>
    </row>
    <row r="27" spans="1:7" x14ac:dyDescent="0.25">
      <c r="A27" s="72"/>
      <c r="B27" s="73"/>
      <c r="C27" s="78" t="s">
        <v>49</v>
      </c>
      <c r="D27" s="111" t="s">
        <v>50</v>
      </c>
      <c r="E27" s="112"/>
      <c r="F27" s="113" t="s">
        <v>51</v>
      </c>
      <c r="G27" s="112"/>
    </row>
    <row r="28" spans="1:7" x14ac:dyDescent="0.25">
      <c r="A28" s="12" t="s">
        <v>25</v>
      </c>
      <c r="B28" s="22" t="s">
        <v>55</v>
      </c>
      <c r="C28" s="45" t="s">
        <v>107</v>
      </c>
      <c r="D28" s="115"/>
      <c r="E28" s="116"/>
      <c r="F28" s="117"/>
      <c r="G28" s="116"/>
    </row>
    <row r="29" spans="1:7" x14ac:dyDescent="0.25">
      <c r="A29" s="72"/>
      <c r="B29" s="73"/>
      <c r="C29" s="79" t="s">
        <v>54</v>
      </c>
      <c r="D29" s="111" t="s">
        <v>50</v>
      </c>
      <c r="E29" s="112"/>
      <c r="F29" s="113" t="s">
        <v>51</v>
      </c>
      <c r="G29" s="112"/>
    </row>
    <row r="30" spans="1:7" x14ac:dyDescent="0.25">
      <c r="A30" s="12" t="s">
        <v>25</v>
      </c>
      <c r="B30" s="22" t="s">
        <v>96</v>
      </c>
      <c r="C30" s="54" t="s">
        <v>176</v>
      </c>
      <c r="D30" s="119"/>
      <c r="E30" s="120"/>
      <c r="F30" s="121"/>
      <c r="G30" s="120"/>
    </row>
    <row r="31" spans="1:7" x14ac:dyDescent="0.25">
      <c r="A31" s="12" t="s">
        <v>25</v>
      </c>
      <c r="B31" s="22" t="s">
        <v>108</v>
      </c>
      <c r="C31" s="46" t="s">
        <v>109</v>
      </c>
      <c r="D31" s="119"/>
      <c r="E31" s="120"/>
      <c r="F31" s="121"/>
      <c r="G31" s="120"/>
    </row>
    <row r="32" spans="1:7" x14ac:dyDescent="0.25">
      <c r="A32" s="12" t="s">
        <v>25</v>
      </c>
      <c r="B32" s="22" t="s">
        <v>110</v>
      </c>
      <c r="C32" s="52" t="s">
        <v>148</v>
      </c>
      <c r="D32" s="119"/>
      <c r="E32" s="120"/>
      <c r="F32" s="121"/>
      <c r="G32" s="120"/>
    </row>
    <row r="33" spans="1:7" x14ac:dyDescent="0.25">
      <c r="A33" s="12" t="s">
        <v>25</v>
      </c>
      <c r="B33" s="22" t="s">
        <v>111</v>
      </c>
      <c r="C33" s="45" t="s">
        <v>113</v>
      </c>
      <c r="D33" s="119"/>
      <c r="E33" s="120"/>
      <c r="F33" s="121"/>
      <c r="G33" s="120"/>
    </row>
    <row r="34" spans="1:7" x14ac:dyDescent="0.25">
      <c r="A34" s="12" t="s">
        <v>25</v>
      </c>
      <c r="B34" s="22" t="s">
        <v>112</v>
      </c>
      <c r="C34" s="46" t="s">
        <v>115</v>
      </c>
      <c r="D34" s="119"/>
      <c r="E34" s="120"/>
      <c r="F34" s="121"/>
      <c r="G34" s="120"/>
    </row>
    <row r="35" spans="1:7" x14ac:dyDescent="0.25">
      <c r="A35" s="12" t="s">
        <v>25</v>
      </c>
      <c r="B35" s="22" t="s">
        <v>114</v>
      </c>
      <c r="C35" s="46" t="s">
        <v>117</v>
      </c>
      <c r="D35" s="119"/>
      <c r="E35" s="120"/>
      <c r="F35" s="121"/>
      <c r="G35" s="120"/>
    </row>
    <row r="36" spans="1:7" x14ac:dyDescent="0.25">
      <c r="A36" s="12" t="s">
        <v>25</v>
      </c>
      <c r="B36" s="22" t="s">
        <v>116</v>
      </c>
      <c r="C36" s="80" t="s">
        <v>192</v>
      </c>
      <c r="D36" s="119"/>
      <c r="E36" s="120"/>
      <c r="F36" s="121"/>
      <c r="G36" s="120"/>
    </row>
    <row r="37" spans="1:7" x14ac:dyDescent="0.25">
      <c r="A37" s="12" t="s">
        <v>25</v>
      </c>
      <c r="B37" s="22" t="s">
        <v>118</v>
      </c>
      <c r="C37" s="47" t="s">
        <v>69</v>
      </c>
      <c r="D37" s="119"/>
      <c r="E37" s="120"/>
      <c r="F37" s="121"/>
      <c r="G37" s="120"/>
    </row>
    <row r="38" spans="1:7" ht="26.25" x14ac:dyDescent="0.25">
      <c r="A38" s="12" t="s">
        <v>25</v>
      </c>
      <c r="B38" s="22" t="s">
        <v>119</v>
      </c>
      <c r="C38" s="46" t="s">
        <v>121</v>
      </c>
      <c r="D38" s="119"/>
      <c r="E38" s="120"/>
      <c r="F38" s="121"/>
      <c r="G38" s="120"/>
    </row>
    <row r="39" spans="1:7" x14ac:dyDescent="0.25">
      <c r="A39" s="12" t="s">
        <v>25</v>
      </c>
      <c r="B39" s="22" t="s">
        <v>120</v>
      </c>
      <c r="C39" s="54" t="s">
        <v>180</v>
      </c>
      <c r="D39" s="119"/>
      <c r="E39" s="120"/>
      <c r="F39" s="121"/>
      <c r="G39" s="120"/>
    </row>
    <row r="40" spans="1:7" ht="39" x14ac:dyDescent="0.25">
      <c r="A40" s="12" t="s">
        <v>25</v>
      </c>
      <c r="B40" s="22" t="s">
        <v>122</v>
      </c>
      <c r="C40" s="54" t="s">
        <v>182</v>
      </c>
      <c r="D40" s="119"/>
      <c r="E40" s="120"/>
      <c r="F40" s="121"/>
      <c r="G40" s="120"/>
    </row>
    <row r="41" spans="1:7" x14ac:dyDescent="0.25">
      <c r="A41" s="12" t="s">
        <v>25</v>
      </c>
      <c r="B41" s="22" t="s">
        <v>123</v>
      </c>
      <c r="C41" s="46" t="s">
        <v>77</v>
      </c>
      <c r="D41" s="119"/>
      <c r="E41" s="120"/>
      <c r="F41" s="121"/>
      <c r="G41" s="120"/>
    </row>
    <row r="42" spans="1:7" x14ac:dyDescent="0.25">
      <c r="A42" s="12" t="s">
        <v>25</v>
      </c>
      <c r="B42" s="22" t="s">
        <v>124</v>
      </c>
      <c r="C42" s="46" t="s">
        <v>79</v>
      </c>
      <c r="D42" s="119"/>
      <c r="E42" s="120"/>
      <c r="F42" s="121"/>
      <c r="G42" s="120"/>
    </row>
    <row r="43" spans="1:7" x14ac:dyDescent="0.25">
      <c r="A43" s="12" t="s">
        <v>25</v>
      </c>
      <c r="B43" s="22" t="s">
        <v>125</v>
      </c>
      <c r="C43" s="46" t="s">
        <v>81</v>
      </c>
      <c r="D43" s="119"/>
      <c r="E43" s="120"/>
      <c r="F43" s="121"/>
      <c r="G43" s="120"/>
    </row>
    <row r="44" spans="1:7" x14ac:dyDescent="0.25">
      <c r="A44" s="12" t="s">
        <v>25</v>
      </c>
      <c r="B44" s="22" t="s">
        <v>126</v>
      </c>
      <c r="C44" s="46" t="s">
        <v>83</v>
      </c>
      <c r="D44" s="119"/>
      <c r="E44" s="120"/>
      <c r="F44" s="121"/>
      <c r="G44" s="120"/>
    </row>
    <row r="45" spans="1:7" ht="39" x14ac:dyDescent="0.25">
      <c r="A45" s="12" t="s">
        <v>25</v>
      </c>
      <c r="B45" s="22" t="s">
        <v>127</v>
      </c>
      <c r="C45" s="46" t="s">
        <v>188</v>
      </c>
      <c r="D45" s="119"/>
      <c r="E45" s="120"/>
      <c r="F45" s="121"/>
      <c r="G45" s="120"/>
    </row>
    <row r="46" spans="1:7" x14ac:dyDescent="0.25">
      <c r="A46" s="12" t="s">
        <v>25</v>
      </c>
      <c r="B46" s="22" t="s">
        <v>128</v>
      </c>
      <c r="C46" s="46" t="s">
        <v>132</v>
      </c>
      <c r="D46" s="119"/>
      <c r="E46" s="120"/>
      <c r="F46" s="125"/>
      <c r="G46" s="120"/>
    </row>
    <row r="47" spans="1:7" x14ac:dyDescent="0.25">
      <c r="A47" s="12" t="s">
        <v>25</v>
      </c>
      <c r="B47" s="22" t="s">
        <v>130</v>
      </c>
      <c r="C47" s="48" t="s">
        <v>134</v>
      </c>
      <c r="D47" s="119"/>
      <c r="E47" s="120"/>
      <c r="F47" s="121"/>
      <c r="G47" s="120"/>
    </row>
    <row r="48" spans="1:7" x14ac:dyDescent="0.25">
      <c r="A48" s="12" t="s">
        <v>25</v>
      </c>
      <c r="B48" s="22" t="s">
        <v>131</v>
      </c>
      <c r="C48" s="46" t="s">
        <v>90</v>
      </c>
      <c r="D48" s="119"/>
      <c r="E48" s="120"/>
      <c r="F48" s="121"/>
      <c r="G48" s="120"/>
    </row>
    <row r="49" spans="1:7" x14ac:dyDescent="0.25">
      <c r="A49" s="12" t="s">
        <v>25</v>
      </c>
      <c r="B49" s="22" t="s">
        <v>133</v>
      </c>
      <c r="C49" s="46" t="s">
        <v>101</v>
      </c>
      <c r="D49" s="119"/>
      <c r="E49" s="120"/>
      <c r="F49" s="121"/>
      <c r="G49" s="120"/>
    </row>
    <row r="50" spans="1:7" x14ac:dyDescent="0.25">
      <c r="A50" s="12" t="s">
        <v>25</v>
      </c>
      <c r="B50" s="22" t="s">
        <v>135</v>
      </c>
      <c r="C50" s="49" t="s">
        <v>138</v>
      </c>
      <c r="D50" s="119"/>
      <c r="E50" s="120"/>
      <c r="F50" s="121"/>
      <c r="G50" s="120"/>
    </row>
    <row r="51" spans="1:7" x14ac:dyDescent="0.25">
      <c r="A51" s="12" t="s">
        <v>25</v>
      </c>
      <c r="B51" s="22" t="s">
        <v>136</v>
      </c>
      <c r="C51" s="46" t="s">
        <v>140</v>
      </c>
      <c r="D51" s="119"/>
      <c r="E51" s="120"/>
      <c r="F51" s="121"/>
      <c r="G51" s="120"/>
    </row>
    <row r="52" spans="1:7" x14ac:dyDescent="0.25">
      <c r="A52" s="12" t="s">
        <v>25</v>
      </c>
      <c r="B52" s="22" t="s">
        <v>137</v>
      </c>
      <c r="C52" s="44" t="s">
        <v>142</v>
      </c>
      <c r="D52" s="119"/>
      <c r="E52" s="120"/>
      <c r="F52" s="121"/>
      <c r="G52" s="120"/>
    </row>
    <row r="53" spans="1:7" x14ac:dyDescent="0.25">
      <c r="A53" s="12" t="s">
        <v>25</v>
      </c>
      <c r="B53" s="22" t="s">
        <v>154</v>
      </c>
      <c r="C53" s="44" t="s">
        <v>38</v>
      </c>
      <c r="D53" s="119"/>
      <c r="E53" s="120"/>
      <c r="F53" s="121"/>
      <c r="G53" s="120"/>
    </row>
    <row r="54" spans="1:7" x14ac:dyDescent="0.25">
      <c r="A54" s="12" t="s">
        <v>25</v>
      </c>
      <c r="B54" s="22" t="s">
        <v>143</v>
      </c>
      <c r="C54" s="44" t="s">
        <v>40</v>
      </c>
      <c r="D54" s="119"/>
      <c r="E54" s="120"/>
      <c r="F54" s="121"/>
      <c r="G54" s="120"/>
    </row>
    <row r="55" spans="1:7" x14ac:dyDescent="0.25">
      <c r="A55" s="12" t="s">
        <v>25</v>
      </c>
      <c r="B55" s="22" t="s">
        <v>144</v>
      </c>
      <c r="C55" s="50" t="s">
        <v>95</v>
      </c>
      <c r="D55" s="119"/>
      <c r="E55" s="120"/>
      <c r="F55" s="121"/>
      <c r="G55" s="120"/>
    </row>
  </sheetData>
  <mergeCells count="87">
    <mergeCell ref="D50:E50"/>
    <mergeCell ref="F50:G50"/>
    <mergeCell ref="D51:E51"/>
    <mergeCell ref="F51:G51"/>
    <mergeCell ref="D55:E55"/>
    <mergeCell ref="F55:G55"/>
    <mergeCell ref="D52:E52"/>
    <mergeCell ref="F52:G52"/>
    <mergeCell ref="D53:E53"/>
    <mergeCell ref="F53:G53"/>
    <mergeCell ref="D54:E54"/>
    <mergeCell ref="F54:G54"/>
    <mergeCell ref="D49:E49"/>
    <mergeCell ref="F49:G49"/>
    <mergeCell ref="D43:E43"/>
    <mergeCell ref="F43:G43"/>
    <mergeCell ref="D44:E44"/>
    <mergeCell ref="F44:G44"/>
    <mergeCell ref="D45:E45"/>
    <mergeCell ref="F45:G45"/>
    <mergeCell ref="D46:E46"/>
    <mergeCell ref="F46:G46"/>
    <mergeCell ref="D47:E47"/>
    <mergeCell ref="F47:G47"/>
    <mergeCell ref="D48:E48"/>
    <mergeCell ref="F48:G48"/>
    <mergeCell ref="D40:E40"/>
    <mergeCell ref="F40:G40"/>
    <mergeCell ref="D41:E41"/>
    <mergeCell ref="F41:G41"/>
    <mergeCell ref="D42:E42"/>
    <mergeCell ref="F42:G42"/>
    <mergeCell ref="D37:E37"/>
    <mergeCell ref="F37:G37"/>
    <mergeCell ref="D38:E38"/>
    <mergeCell ref="F38:G38"/>
    <mergeCell ref="D39:E39"/>
    <mergeCell ref="F39:G39"/>
    <mergeCell ref="D34:E34"/>
    <mergeCell ref="F34:G34"/>
    <mergeCell ref="D35:E35"/>
    <mergeCell ref="F35:G35"/>
    <mergeCell ref="D36:E36"/>
    <mergeCell ref="F36:G36"/>
    <mergeCell ref="D33:E33"/>
    <mergeCell ref="F33:G33"/>
    <mergeCell ref="D31:E31"/>
    <mergeCell ref="F31:G31"/>
    <mergeCell ref="D32:E32"/>
    <mergeCell ref="F32:G32"/>
    <mergeCell ref="D28:E28"/>
    <mergeCell ref="F28:G28"/>
    <mergeCell ref="D29:E29"/>
    <mergeCell ref="F29:G29"/>
    <mergeCell ref="D30:E30"/>
    <mergeCell ref="F30:G30"/>
    <mergeCell ref="D16:G16"/>
    <mergeCell ref="A17:B17"/>
    <mergeCell ref="D17:G17"/>
    <mergeCell ref="D25:F25"/>
    <mergeCell ref="D27:E27"/>
    <mergeCell ref="F27:G27"/>
    <mergeCell ref="A13:B13"/>
    <mergeCell ref="D13:G13"/>
    <mergeCell ref="A14:B14"/>
    <mergeCell ref="D14:G14"/>
    <mergeCell ref="A15:B15"/>
    <mergeCell ref="D15:G15"/>
    <mergeCell ref="A10:B10"/>
    <mergeCell ref="D10:G10"/>
    <mergeCell ref="A11:B11"/>
    <mergeCell ref="D11:G11"/>
    <mergeCell ref="A12:B12"/>
    <mergeCell ref="D12:G12"/>
    <mergeCell ref="A7:B7"/>
    <mergeCell ref="D7:G7"/>
    <mergeCell ref="A8:B8"/>
    <mergeCell ref="D8:G8"/>
    <mergeCell ref="A9:B9"/>
    <mergeCell ref="D9:G9"/>
    <mergeCell ref="A6:B6"/>
    <mergeCell ref="D6:G6"/>
    <mergeCell ref="A1:G1"/>
    <mergeCell ref="A2:G2"/>
    <mergeCell ref="A4:G4"/>
    <mergeCell ref="A5:B5"/>
    <mergeCell ref="D5:G5"/>
  </mergeCells>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06E4E-8AC8-4D68-817E-EDD246612B95}">
  <dimension ref="A1:G56"/>
  <sheetViews>
    <sheetView topLeftCell="A4" workbookViewId="0">
      <selection activeCell="C15" sqref="C15"/>
    </sheetView>
  </sheetViews>
  <sheetFormatPr defaultRowHeight="15" x14ac:dyDescent="0.25"/>
  <cols>
    <col min="1" max="1" width="6.7109375" style="1" customWidth="1"/>
    <col min="2" max="2" width="4" style="1" customWidth="1"/>
    <col min="3" max="3" width="88.85546875" style="1" customWidth="1"/>
    <col min="4" max="4" width="17.42578125" style="1" customWidth="1"/>
    <col min="5" max="5" width="26.140625" style="1" customWidth="1"/>
    <col min="6" max="6" width="19.7109375" style="1" customWidth="1"/>
    <col min="7" max="7" width="16.42578125" style="1" customWidth="1"/>
    <col min="8" max="16384" width="9.140625" style="1"/>
  </cols>
  <sheetData>
    <row r="1" spans="1:7" ht="15.75" x14ac:dyDescent="0.25">
      <c r="A1" s="82" t="s">
        <v>2</v>
      </c>
      <c r="B1" s="82"/>
      <c r="C1" s="82"/>
      <c r="D1" s="82"/>
      <c r="E1" s="82"/>
      <c r="F1" s="82"/>
      <c r="G1" s="82"/>
    </row>
    <row r="2" spans="1:7" ht="15.75" x14ac:dyDescent="0.25">
      <c r="A2" s="130" t="s">
        <v>157</v>
      </c>
      <c r="B2" s="130"/>
      <c r="C2" s="130"/>
      <c r="D2" s="130"/>
      <c r="E2" s="130"/>
      <c r="F2" s="130"/>
      <c r="G2" s="130"/>
    </row>
    <row r="3" spans="1:7" ht="15.75" x14ac:dyDescent="0.25">
      <c r="A3" s="51"/>
      <c r="B3" s="5"/>
      <c r="C3" s="6"/>
      <c r="D3" s="5"/>
      <c r="E3" s="5"/>
      <c r="F3" s="5"/>
      <c r="G3" s="5"/>
    </row>
    <row r="4" spans="1:7" ht="15.75" thickBot="1" x14ac:dyDescent="0.3">
      <c r="A4" s="131" t="s">
        <v>3</v>
      </c>
      <c r="B4" s="131"/>
      <c r="C4" s="131"/>
      <c r="D4" s="131"/>
      <c r="E4" s="131"/>
      <c r="F4" s="131"/>
      <c r="G4" s="131"/>
    </row>
    <row r="5" spans="1:7" ht="51" x14ac:dyDescent="0.25">
      <c r="A5" s="132" t="s">
        <v>4</v>
      </c>
      <c r="B5" s="133"/>
      <c r="C5" s="39" t="s">
        <v>5</v>
      </c>
      <c r="D5" s="134"/>
      <c r="E5" s="135"/>
      <c r="F5" s="135"/>
      <c r="G5" s="135"/>
    </row>
    <row r="6" spans="1:7" x14ac:dyDescent="0.25">
      <c r="A6" s="126" t="s">
        <v>6</v>
      </c>
      <c r="B6" s="127"/>
      <c r="C6" s="40" t="s">
        <v>7</v>
      </c>
      <c r="D6" s="128"/>
      <c r="E6" s="129"/>
      <c r="F6" s="129"/>
      <c r="G6" s="129"/>
    </row>
    <row r="7" spans="1:7" ht="25.5" x14ac:dyDescent="0.25">
      <c r="A7" s="126" t="s">
        <v>8</v>
      </c>
      <c r="B7" s="127"/>
      <c r="C7" s="40" t="s">
        <v>9</v>
      </c>
      <c r="D7" s="128"/>
      <c r="E7" s="129"/>
      <c r="F7" s="129"/>
      <c r="G7" s="129"/>
    </row>
    <row r="8" spans="1:7" ht="25.5" x14ac:dyDescent="0.25">
      <c r="A8" s="126" t="s">
        <v>10</v>
      </c>
      <c r="B8" s="127"/>
      <c r="C8" s="40" t="s">
        <v>103</v>
      </c>
      <c r="D8" s="92"/>
      <c r="E8" s="93"/>
      <c r="F8" s="93"/>
      <c r="G8" s="93"/>
    </row>
    <row r="9" spans="1:7" ht="25.5" x14ac:dyDescent="0.25">
      <c r="A9" s="126" t="s">
        <v>12</v>
      </c>
      <c r="B9" s="127"/>
      <c r="C9" s="40" t="s">
        <v>13</v>
      </c>
      <c r="D9" s="92"/>
      <c r="E9" s="93"/>
      <c r="F9" s="93"/>
      <c r="G9" s="93"/>
    </row>
    <row r="10" spans="1:7" x14ac:dyDescent="0.25">
      <c r="A10" s="126" t="s">
        <v>14</v>
      </c>
      <c r="B10" s="127"/>
      <c r="C10" s="40" t="s">
        <v>15</v>
      </c>
      <c r="D10" s="92"/>
      <c r="E10" s="93"/>
      <c r="F10" s="93"/>
      <c r="G10" s="93"/>
    </row>
    <row r="11" spans="1:7" ht="38.25" x14ac:dyDescent="0.25">
      <c r="A11" s="126" t="s">
        <v>16</v>
      </c>
      <c r="B11" s="127"/>
      <c r="C11" s="40" t="s">
        <v>17</v>
      </c>
      <c r="D11" s="92"/>
      <c r="E11" s="93"/>
      <c r="F11" s="93"/>
      <c r="G11" s="93"/>
    </row>
    <row r="12" spans="1:7" ht="25.5" x14ac:dyDescent="0.25">
      <c r="A12" s="126" t="s">
        <v>18</v>
      </c>
      <c r="B12" s="127"/>
      <c r="C12" s="40" t="s">
        <v>19</v>
      </c>
      <c r="D12" s="92"/>
      <c r="E12" s="93"/>
      <c r="F12" s="93"/>
      <c r="G12" s="93"/>
    </row>
    <row r="13" spans="1:7" x14ac:dyDescent="0.25">
      <c r="A13" s="126" t="s">
        <v>20</v>
      </c>
      <c r="B13" s="127"/>
      <c r="C13" s="40" t="s">
        <v>21</v>
      </c>
      <c r="D13" s="92"/>
      <c r="E13" s="93"/>
      <c r="F13" s="93"/>
      <c r="G13" s="93"/>
    </row>
    <row r="14" spans="1:7" ht="38.25" x14ac:dyDescent="0.25">
      <c r="A14" s="136" t="s">
        <v>22</v>
      </c>
      <c r="B14" s="137"/>
      <c r="C14" s="41" t="s">
        <v>23</v>
      </c>
      <c r="D14" s="100"/>
      <c r="E14" s="101"/>
      <c r="F14" s="101"/>
      <c r="G14" s="101"/>
    </row>
    <row r="15" spans="1:7" ht="38.25" x14ac:dyDescent="0.25">
      <c r="A15" s="136" t="s">
        <v>24</v>
      </c>
      <c r="B15" s="137"/>
      <c r="C15" s="9" t="s">
        <v>193</v>
      </c>
      <c r="D15" s="100"/>
      <c r="E15" s="101"/>
      <c r="F15" s="101"/>
      <c r="G15" s="101"/>
    </row>
    <row r="16" spans="1:7" ht="18.75" x14ac:dyDescent="0.25">
      <c r="A16" s="10"/>
      <c r="C16" s="42"/>
      <c r="D16" s="138"/>
      <c r="E16" s="139"/>
      <c r="F16" s="139"/>
      <c r="G16" s="140"/>
    </row>
    <row r="17" spans="1:7" ht="15.75" x14ac:dyDescent="0.25">
      <c r="A17" s="106" t="s">
        <v>156</v>
      </c>
      <c r="B17" s="107"/>
      <c r="C17" s="43" t="s">
        <v>151</v>
      </c>
      <c r="D17" s="108"/>
      <c r="E17" s="109"/>
      <c r="F17" s="109"/>
      <c r="G17" s="141"/>
    </row>
    <row r="18" spans="1:7" ht="27" x14ac:dyDescent="0.25">
      <c r="A18" s="59"/>
      <c r="B18" s="60"/>
      <c r="C18" s="75" t="s">
        <v>104</v>
      </c>
      <c r="D18" s="62" t="s">
        <v>28</v>
      </c>
      <c r="E18" s="63" t="s">
        <v>29</v>
      </c>
      <c r="F18" s="63" t="s">
        <v>30</v>
      </c>
      <c r="G18" s="63" t="s">
        <v>31</v>
      </c>
    </row>
    <row r="19" spans="1:7" x14ac:dyDescent="0.25">
      <c r="A19" s="12" t="s">
        <v>156</v>
      </c>
      <c r="B19" s="13" t="s">
        <v>32</v>
      </c>
      <c r="C19" s="44" t="s">
        <v>152</v>
      </c>
      <c r="D19" s="30"/>
      <c r="E19" s="31"/>
      <c r="F19" s="15">
        <v>8</v>
      </c>
      <c r="G19" s="55"/>
    </row>
    <row r="20" spans="1:7" ht="15.75" x14ac:dyDescent="0.25">
      <c r="A20" s="12" t="s">
        <v>156</v>
      </c>
      <c r="B20" s="13" t="s">
        <v>34</v>
      </c>
      <c r="C20" s="44" t="s">
        <v>35</v>
      </c>
      <c r="D20" s="16"/>
      <c r="E20" s="15" t="s">
        <v>36</v>
      </c>
      <c r="F20" s="15" t="s">
        <v>36</v>
      </c>
      <c r="G20" s="15"/>
    </row>
    <row r="21" spans="1:7" x14ac:dyDescent="0.25">
      <c r="A21" s="12" t="s">
        <v>156</v>
      </c>
      <c r="B21" s="13" t="s">
        <v>37</v>
      </c>
      <c r="C21" s="44" t="s">
        <v>38</v>
      </c>
      <c r="D21" s="30"/>
      <c r="E21" s="15" t="s">
        <v>36</v>
      </c>
      <c r="F21" s="15">
        <v>20</v>
      </c>
      <c r="G21" s="55"/>
    </row>
    <row r="22" spans="1:7" x14ac:dyDescent="0.25">
      <c r="A22" s="12" t="s">
        <v>156</v>
      </c>
      <c r="B22" s="13" t="s">
        <v>39</v>
      </c>
      <c r="C22" s="44" t="s">
        <v>40</v>
      </c>
      <c r="D22" s="30"/>
      <c r="E22" s="15" t="s">
        <v>36</v>
      </c>
      <c r="F22" s="15">
        <v>20</v>
      </c>
      <c r="G22" s="55"/>
    </row>
    <row r="23" spans="1:7" ht="15.75" x14ac:dyDescent="0.25">
      <c r="A23" s="12" t="s">
        <v>156</v>
      </c>
      <c r="B23" s="13" t="s">
        <v>41</v>
      </c>
      <c r="C23" s="45" t="s">
        <v>106</v>
      </c>
      <c r="D23" s="16"/>
      <c r="E23" s="15" t="s">
        <v>36</v>
      </c>
      <c r="F23" s="15" t="s">
        <v>36</v>
      </c>
      <c r="G23" s="15"/>
    </row>
    <row r="24" spans="1:7" ht="38.25" x14ac:dyDescent="0.25">
      <c r="A24" s="65"/>
      <c r="B24" s="66"/>
      <c r="C24" s="76"/>
      <c r="D24" s="68"/>
      <c r="E24" s="69"/>
      <c r="F24" s="70" t="s">
        <v>158</v>
      </c>
      <c r="G24" s="77">
        <f>SUMPRODUCT(F19:F23,G19:G23)</f>
        <v>0</v>
      </c>
    </row>
    <row r="25" spans="1:7" ht="25.5" x14ac:dyDescent="0.25">
      <c r="A25" s="18"/>
      <c r="B25" s="19" t="s">
        <v>32</v>
      </c>
      <c r="C25" s="44" t="s">
        <v>45</v>
      </c>
      <c r="D25" s="95" t="s">
        <v>46</v>
      </c>
      <c r="E25" s="96"/>
      <c r="F25" s="97"/>
      <c r="G25" s="56">
        <v>0.21</v>
      </c>
    </row>
    <row r="26" spans="1:7" ht="51" x14ac:dyDescent="0.25">
      <c r="A26" s="18"/>
      <c r="B26" s="19" t="s">
        <v>34</v>
      </c>
      <c r="C26" s="44" t="s">
        <v>47</v>
      </c>
      <c r="D26" s="34"/>
      <c r="E26" s="31"/>
      <c r="F26" s="53" t="s">
        <v>159</v>
      </c>
      <c r="G26" s="57">
        <f>G24*(1+G25)</f>
        <v>0</v>
      </c>
    </row>
    <row r="27" spans="1:7" x14ac:dyDescent="0.25">
      <c r="A27" s="72"/>
      <c r="B27" s="73"/>
      <c r="C27" s="78" t="s">
        <v>49</v>
      </c>
      <c r="D27" s="111" t="s">
        <v>50</v>
      </c>
      <c r="E27" s="112"/>
      <c r="F27" s="113" t="s">
        <v>51</v>
      </c>
      <c r="G27" s="112"/>
    </row>
    <row r="28" spans="1:7" x14ac:dyDescent="0.25">
      <c r="A28" s="12" t="s">
        <v>156</v>
      </c>
      <c r="B28" s="22" t="s">
        <v>55</v>
      </c>
      <c r="C28" s="45" t="s">
        <v>107</v>
      </c>
      <c r="D28" s="115"/>
      <c r="E28" s="116"/>
      <c r="F28" s="117"/>
      <c r="G28" s="116"/>
    </row>
    <row r="29" spans="1:7" x14ac:dyDescent="0.25">
      <c r="A29" s="72"/>
      <c r="B29" s="73"/>
      <c r="C29" s="79" t="s">
        <v>54</v>
      </c>
      <c r="D29" s="111" t="s">
        <v>50</v>
      </c>
      <c r="E29" s="112"/>
      <c r="F29" s="113" t="s">
        <v>51</v>
      </c>
      <c r="G29" s="112"/>
    </row>
    <row r="30" spans="1:7" x14ac:dyDescent="0.25">
      <c r="A30" s="12" t="s">
        <v>156</v>
      </c>
      <c r="B30" s="22" t="s">
        <v>96</v>
      </c>
      <c r="C30" s="46" t="s">
        <v>147</v>
      </c>
      <c r="D30" s="119"/>
      <c r="E30" s="120"/>
      <c r="F30" s="121"/>
      <c r="G30" s="120"/>
    </row>
    <row r="31" spans="1:7" x14ac:dyDescent="0.25">
      <c r="A31" s="12" t="s">
        <v>156</v>
      </c>
      <c r="B31" s="22" t="s">
        <v>108</v>
      </c>
      <c r="C31" s="46" t="s">
        <v>109</v>
      </c>
      <c r="D31" s="119"/>
      <c r="E31" s="120"/>
      <c r="F31" s="121"/>
      <c r="G31" s="120"/>
    </row>
    <row r="32" spans="1:7" x14ac:dyDescent="0.25">
      <c r="A32" s="12" t="s">
        <v>156</v>
      </c>
      <c r="B32" s="22" t="s">
        <v>110</v>
      </c>
      <c r="C32" s="52" t="s">
        <v>153</v>
      </c>
      <c r="D32" s="119"/>
      <c r="E32" s="120"/>
      <c r="F32" s="121"/>
      <c r="G32" s="120"/>
    </row>
    <row r="33" spans="1:7" x14ac:dyDescent="0.25">
      <c r="A33" s="12" t="s">
        <v>156</v>
      </c>
      <c r="B33" s="22" t="s">
        <v>111</v>
      </c>
      <c r="C33" s="45" t="s">
        <v>113</v>
      </c>
      <c r="D33" s="119"/>
      <c r="E33" s="120"/>
      <c r="F33" s="121"/>
      <c r="G33" s="120"/>
    </row>
    <row r="34" spans="1:7" x14ac:dyDescent="0.25">
      <c r="A34" s="12" t="s">
        <v>156</v>
      </c>
      <c r="B34" s="22" t="s">
        <v>112</v>
      </c>
      <c r="C34" s="46" t="s">
        <v>115</v>
      </c>
      <c r="D34" s="119"/>
      <c r="E34" s="120"/>
      <c r="F34" s="121"/>
      <c r="G34" s="120"/>
    </row>
    <row r="35" spans="1:7" x14ac:dyDescent="0.25">
      <c r="A35" s="12" t="s">
        <v>156</v>
      </c>
      <c r="B35" s="22" t="s">
        <v>114</v>
      </c>
      <c r="C35" s="46" t="s">
        <v>117</v>
      </c>
      <c r="D35" s="119"/>
      <c r="E35" s="120"/>
      <c r="F35" s="121"/>
      <c r="G35" s="120"/>
    </row>
    <row r="36" spans="1:7" x14ac:dyDescent="0.25">
      <c r="A36" s="12" t="s">
        <v>156</v>
      </c>
      <c r="B36" s="22" t="s">
        <v>116</v>
      </c>
      <c r="C36" s="80" t="s">
        <v>192</v>
      </c>
      <c r="D36" s="119"/>
      <c r="E36" s="120"/>
      <c r="F36" s="121"/>
      <c r="G36" s="120"/>
    </row>
    <row r="37" spans="1:7" x14ac:dyDescent="0.25">
      <c r="A37" s="12" t="s">
        <v>156</v>
      </c>
      <c r="B37" s="22" t="s">
        <v>118</v>
      </c>
      <c r="C37" s="47" t="s">
        <v>69</v>
      </c>
      <c r="D37" s="119"/>
      <c r="E37" s="120"/>
      <c r="F37" s="121"/>
      <c r="G37" s="120"/>
    </row>
    <row r="38" spans="1:7" ht="26.25" x14ac:dyDescent="0.25">
      <c r="A38" s="12" t="s">
        <v>156</v>
      </c>
      <c r="B38" s="22" t="s">
        <v>119</v>
      </c>
      <c r="C38" s="46" t="s">
        <v>121</v>
      </c>
      <c r="D38" s="119"/>
      <c r="E38" s="120"/>
      <c r="F38" s="121"/>
      <c r="G38" s="120"/>
    </row>
    <row r="39" spans="1:7" x14ac:dyDescent="0.25">
      <c r="A39" s="12" t="s">
        <v>156</v>
      </c>
      <c r="B39" s="22" t="s">
        <v>120</v>
      </c>
      <c r="C39" s="54" t="s">
        <v>180</v>
      </c>
      <c r="D39" s="119"/>
      <c r="E39" s="120"/>
      <c r="F39" s="121"/>
      <c r="G39" s="120"/>
    </row>
    <row r="40" spans="1:7" ht="39" x14ac:dyDescent="0.25">
      <c r="A40" s="12" t="s">
        <v>156</v>
      </c>
      <c r="B40" s="22" t="s">
        <v>122</v>
      </c>
      <c r="C40" s="54" t="s">
        <v>183</v>
      </c>
      <c r="D40" s="119"/>
      <c r="E40" s="120"/>
      <c r="F40" s="121"/>
      <c r="G40" s="120"/>
    </row>
    <row r="41" spans="1:7" x14ac:dyDescent="0.25">
      <c r="A41" s="12" t="s">
        <v>156</v>
      </c>
      <c r="B41" s="22" t="s">
        <v>123</v>
      </c>
      <c r="C41" s="46" t="s">
        <v>77</v>
      </c>
      <c r="D41" s="119"/>
      <c r="E41" s="120"/>
      <c r="F41" s="121"/>
      <c r="G41" s="120"/>
    </row>
    <row r="42" spans="1:7" x14ac:dyDescent="0.25">
      <c r="A42" s="12" t="s">
        <v>156</v>
      </c>
      <c r="B42" s="22" t="s">
        <v>124</v>
      </c>
      <c r="C42" s="46" t="s">
        <v>79</v>
      </c>
      <c r="D42" s="119"/>
      <c r="E42" s="120"/>
      <c r="F42" s="121"/>
      <c r="G42" s="120"/>
    </row>
    <row r="43" spans="1:7" x14ac:dyDescent="0.25">
      <c r="A43" s="12" t="s">
        <v>156</v>
      </c>
      <c r="B43" s="22" t="s">
        <v>125</v>
      </c>
      <c r="C43" s="46" t="s">
        <v>81</v>
      </c>
      <c r="D43" s="119"/>
      <c r="E43" s="120"/>
      <c r="F43" s="121"/>
      <c r="G43" s="120"/>
    </row>
    <row r="44" spans="1:7" x14ac:dyDescent="0.25">
      <c r="A44" s="12" t="s">
        <v>156</v>
      </c>
      <c r="B44" s="22" t="s">
        <v>126</v>
      </c>
      <c r="C44" s="46" t="s">
        <v>83</v>
      </c>
      <c r="D44" s="119"/>
      <c r="E44" s="120"/>
      <c r="F44" s="121"/>
      <c r="G44" s="120"/>
    </row>
    <row r="45" spans="1:7" x14ac:dyDescent="0.25">
      <c r="A45" s="12" t="s">
        <v>25</v>
      </c>
      <c r="B45" s="22" t="s">
        <v>127</v>
      </c>
      <c r="C45" s="46" t="s">
        <v>129</v>
      </c>
      <c r="D45" s="119"/>
      <c r="E45" s="120"/>
      <c r="F45" s="121"/>
      <c r="G45" s="120"/>
    </row>
    <row r="46" spans="1:7" ht="39" x14ac:dyDescent="0.25">
      <c r="A46" s="12" t="s">
        <v>156</v>
      </c>
      <c r="B46" s="22" t="s">
        <v>128</v>
      </c>
      <c r="C46" s="46" t="s">
        <v>188</v>
      </c>
      <c r="D46" s="119"/>
      <c r="E46" s="120"/>
      <c r="F46" s="121"/>
      <c r="G46" s="120"/>
    </row>
    <row r="47" spans="1:7" x14ac:dyDescent="0.25">
      <c r="A47" s="12" t="s">
        <v>156</v>
      </c>
      <c r="B47" s="22" t="s">
        <v>130</v>
      </c>
      <c r="C47" s="46" t="s">
        <v>132</v>
      </c>
      <c r="D47" s="119"/>
      <c r="E47" s="120"/>
      <c r="F47" s="125"/>
      <c r="G47" s="120"/>
    </row>
    <row r="48" spans="1:7" x14ac:dyDescent="0.25">
      <c r="A48" s="12" t="s">
        <v>156</v>
      </c>
      <c r="B48" s="22" t="s">
        <v>131</v>
      </c>
      <c r="C48" s="48" t="s">
        <v>134</v>
      </c>
      <c r="D48" s="119"/>
      <c r="E48" s="120"/>
      <c r="F48" s="121"/>
      <c r="G48" s="120"/>
    </row>
    <row r="49" spans="1:7" x14ac:dyDescent="0.25">
      <c r="A49" s="12" t="s">
        <v>156</v>
      </c>
      <c r="B49" s="22" t="s">
        <v>133</v>
      </c>
      <c r="C49" s="46" t="s">
        <v>90</v>
      </c>
      <c r="D49" s="119"/>
      <c r="E49" s="120"/>
      <c r="F49" s="121"/>
      <c r="G49" s="120"/>
    </row>
    <row r="50" spans="1:7" x14ac:dyDescent="0.25">
      <c r="A50" s="12" t="s">
        <v>156</v>
      </c>
      <c r="B50" s="22" t="s">
        <v>135</v>
      </c>
      <c r="C50" s="46" t="s">
        <v>101</v>
      </c>
      <c r="D50" s="119"/>
      <c r="E50" s="120"/>
      <c r="F50" s="121"/>
      <c r="G50" s="120"/>
    </row>
    <row r="51" spans="1:7" x14ac:dyDescent="0.25">
      <c r="A51" s="12" t="s">
        <v>156</v>
      </c>
      <c r="B51" s="22" t="s">
        <v>136</v>
      </c>
      <c r="C51" s="49" t="s">
        <v>138</v>
      </c>
      <c r="D51" s="119"/>
      <c r="E51" s="120"/>
      <c r="F51" s="121"/>
      <c r="G51" s="120"/>
    </row>
    <row r="52" spans="1:7" x14ac:dyDescent="0.25">
      <c r="A52" s="12" t="s">
        <v>156</v>
      </c>
      <c r="B52" s="22" t="s">
        <v>137</v>
      </c>
      <c r="C52" s="46" t="s">
        <v>140</v>
      </c>
      <c r="D52" s="119"/>
      <c r="E52" s="120"/>
      <c r="F52" s="121"/>
      <c r="G52" s="120"/>
    </row>
    <row r="53" spans="1:7" x14ac:dyDescent="0.25">
      <c r="A53" s="12" t="s">
        <v>156</v>
      </c>
      <c r="B53" s="22" t="s">
        <v>139</v>
      </c>
      <c r="C53" s="44" t="s">
        <v>142</v>
      </c>
      <c r="D53" s="119"/>
      <c r="E53" s="120"/>
      <c r="F53" s="121"/>
      <c r="G53" s="120"/>
    </row>
    <row r="54" spans="1:7" x14ac:dyDescent="0.25">
      <c r="A54" s="12" t="s">
        <v>156</v>
      </c>
      <c r="B54" s="22" t="s">
        <v>154</v>
      </c>
      <c r="C54" s="44" t="s">
        <v>38</v>
      </c>
      <c r="D54" s="119"/>
      <c r="E54" s="120"/>
      <c r="F54" s="121"/>
      <c r="G54" s="120"/>
    </row>
    <row r="55" spans="1:7" x14ac:dyDescent="0.25">
      <c r="A55" s="12" t="s">
        <v>156</v>
      </c>
      <c r="B55" s="22" t="s">
        <v>155</v>
      </c>
      <c r="C55" s="44" t="s">
        <v>40</v>
      </c>
      <c r="D55" s="119"/>
      <c r="E55" s="120"/>
      <c r="F55" s="121"/>
      <c r="G55" s="120"/>
    </row>
    <row r="56" spans="1:7" ht="14.25" customHeight="1" x14ac:dyDescent="0.25">
      <c r="A56" s="12" t="s">
        <v>156</v>
      </c>
      <c r="B56" s="22" t="s">
        <v>141</v>
      </c>
      <c r="C56" s="50" t="s">
        <v>95</v>
      </c>
      <c r="D56" s="119"/>
      <c r="E56" s="120"/>
      <c r="F56" s="121"/>
      <c r="G56" s="120"/>
    </row>
  </sheetData>
  <mergeCells count="89">
    <mergeCell ref="D55:E55"/>
    <mergeCell ref="F55:G55"/>
    <mergeCell ref="D56:E56"/>
    <mergeCell ref="F56:G56"/>
    <mergeCell ref="D49:E49"/>
    <mergeCell ref="F49:G49"/>
    <mergeCell ref="D50:E50"/>
    <mergeCell ref="F50:G50"/>
    <mergeCell ref="D51:E51"/>
    <mergeCell ref="F51:G51"/>
    <mergeCell ref="D52:E52"/>
    <mergeCell ref="F52:G52"/>
    <mergeCell ref="D53:E53"/>
    <mergeCell ref="F53:G53"/>
    <mergeCell ref="D54:E54"/>
    <mergeCell ref="F54:G54"/>
    <mergeCell ref="D46:E46"/>
    <mergeCell ref="F46:G46"/>
    <mergeCell ref="D47:E47"/>
    <mergeCell ref="F47:G47"/>
    <mergeCell ref="D48:E48"/>
    <mergeCell ref="F48:G48"/>
    <mergeCell ref="D43:E43"/>
    <mergeCell ref="F43:G43"/>
    <mergeCell ref="D44:E44"/>
    <mergeCell ref="F44:G44"/>
    <mergeCell ref="D40:E40"/>
    <mergeCell ref="F40:G40"/>
    <mergeCell ref="D41:E41"/>
    <mergeCell ref="F41:G41"/>
    <mergeCell ref="D42:E42"/>
    <mergeCell ref="F42:G42"/>
    <mergeCell ref="D37:E37"/>
    <mergeCell ref="F37:G37"/>
    <mergeCell ref="D38:E38"/>
    <mergeCell ref="F38:G38"/>
    <mergeCell ref="D39:E39"/>
    <mergeCell ref="F39:G39"/>
    <mergeCell ref="D34:E34"/>
    <mergeCell ref="F34:G34"/>
    <mergeCell ref="D35:E35"/>
    <mergeCell ref="F35:G35"/>
    <mergeCell ref="D36:E36"/>
    <mergeCell ref="F36:G36"/>
    <mergeCell ref="D31:E31"/>
    <mergeCell ref="F31:G31"/>
    <mergeCell ref="D32:E32"/>
    <mergeCell ref="F32:G32"/>
    <mergeCell ref="D33:E33"/>
    <mergeCell ref="F33:G33"/>
    <mergeCell ref="D28:E28"/>
    <mergeCell ref="F28:G28"/>
    <mergeCell ref="D29:E29"/>
    <mergeCell ref="F29:G29"/>
    <mergeCell ref="D30:E30"/>
    <mergeCell ref="F30:G30"/>
    <mergeCell ref="D16:G16"/>
    <mergeCell ref="A17:B17"/>
    <mergeCell ref="D17:G17"/>
    <mergeCell ref="D25:F25"/>
    <mergeCell ref="D27:E27"/>
    <mergeCell ref="F27:G27"/>
    <mergeCell ref="A13:B13"/>
    <mergeCell ref="D13:G13"/>
    <mergeCell ref="A14:B14"/>
    <mergeCell ref="D14:G14"/>
    <mergeCell ref="A15:B15"/>
    <mergeCell ref="D15:G15"/>
    <mergeCell ref="D10:G10"/>
    <mergeCell ref="A11:B11"/>
    <mergeCell ref="D11:G11"/>
    <mergeCell ref="A12:B12"/>
    <mergeCell ref="D12:G12"/>
    <mergeCell ref="A6:B6"/>
    <mergeCell ref="D6:G6"/>
    <mergeCell ref="F45:G45"/>
    <mergeCell ref="D45:E45"/>
    <mergeCell ref="A1:G1"/>
    <mergeCell ref="A2:G2"/>
    <mergeCell ref="A4:G4"/>
    <mergeCell ref="A5:B5"/>
    <mergeCell ref="D5:G5"/>
    <mergeCell ref="A7:B7"/>
    <mergeCell ref="D7:G7"/>
    <mergeCell ref="A8:B8"/>
    <mergeCell ref="D8:G8"/>
    <mergeCell ref="A9:B9"/>
    <mergeCell ref="D9:G9"/>
    <mergeCell ref="A10:B10"/>
  </mergeCells>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137-26D4-4536-B4ED-693CBE27CE01}">
  <dimension ref="A1:G58"/>
  <sheetViews>
    <sheetView topLeftCell="A4" workbookViewId="0">
      <selection activeCell="C18" sqref="C18"/>
    </sheetView>
  </sheetViews>
  <sheetFormatPr defaultRowHeight="15" x14ac:dyDescent="0.25"/>
  <cols>
    <col min="1" max="1" width="3.85546875" customWidth="1"/>
    <col min="2" max="2" width="3.7109375" customWidth="1"/>
    <col min="3" max="3" width="82.85546875" customWidth="1"/>
    <col min="4" max="4" width="28" customWidth="1"/>
    <col min="5" max="5" width="19.28515625" customWidth="1"/>
    <col min="6" max="6" width="18.85546875" customWidth="1"/>
    <col min="7" max="7" width="19" customWidth="1"/>
  </cols>
  <sheetData>
    <row r="1" spans="1:7" x14ac:dyDescent="0.25">
      <c r="A1" s="1"/>
      <c r="B1" s="1"/>
      <c r="C1" s="1"/>
      <c r="D1" s="1"/>
      <c r="E1" s="1"/>
      <c r="F1" s="1"/>
      <c r="G1" s="2" t="s">
        <v>0</v>
      </c>
    </row>
    <row r="2" spans="1:7" x14ac:dyDescent="0.25">
      <c r="A2" s="1"/>
      <c r="B2" s="1"/>
      <c r="C2" s="1"/>
      <c r="D2" s="1"/>
      <c r="E2" s="1"/>
      <c r="F2" s="1"/>
      <c r="G2" s="3"/>
    </row>
    <row r="3" spans="1:7" ht="15.75" x14ac:dyDescent="0.25">
      <c r="A3" s="82" t="s">
        <v>1</v>
      </c>
      <c r="B3" s="82"/>
      <c r="C3" s="82"/>
      <c r="D3" s="82"/>
      <c r="E3" s="82"/>
      <c r="F3" s="82"/>
      <c r="G3" s="82"/>
    </row>
    <row r="4" spans="1:7" ht="15.75" x14ac:dyDescent="0.25">
      <c r="A4" s="82" t="s">
        <v>2</v>
      </c>
      <c r="B4" s="82"/>
      <c r="C4" s="82"/>
      <c r="D4" s="82"/>
      <c r="E4" s="82"/>
      <c r="F4" s="82"/>
      <c r="G4" s="82"/>
    </row>
    <row r="5" spans="1:7" ht="15.75" x14ac:dyDescent="0.25">
      <c r="A5" s="130" t="s">
        <v>164</v>
      </c>
      <c r="B5" s="130"/>
      <c r="C5" s="130"/>
      <c r="D5" s="130"/>
      <c r="E5" s="130"/>
      <c r="F5" s="130"/>
      <c r="G5" s="130"/>
    </row>
    <row r="6" spans="1:7" ht="15.75" x14ac:dyDescent="0.25">
      <c r="A6" s="4"/>
      <c r="B6" s="5"/>
      <c r="C6" s="6"/>
      <c r="D6" s="5"/>
      <c r="E6" s="5"/>
      <c r="F6" s="5"/>
      <c r="G6" s="5"/>
    </row>
    <row r="7" spans="1:7" ht="15.75" thickBot="1" x14ac:dyDescent="0.3">
      <c r="A7" s="131" t="s">
        <v>3</v>
      </c>
      <c r="B7" s="131"/>
      <c r="C7" s="131"/>
      <c r="D7" s="131"/>
      <c r="E7" s="131"/>
      <c r="F7" s="131"/>
      <c r="G7" s="131"/>
    </row>
    <row r="8" spans="1:7" ht="51" x14ac:dyDescent="0.25">
      <c r="A8" s="132" t="s">
        <v>4</v>
      </c>
      <c r="B8" s="133"/>
      <c r="C8" s="39" t="s">
        <v>5</v>
      </c>
      <c r="D8" s="142"/>
      <c r="E8" s="143"/>
      <c r="F8" s="143"/>
      <c r="G8" s="144"/>
    </row>
    <row r="9" spans="1:7" x14ac:dyDescent="0.25">
      <c r="A9" s="126" t="s">
        <v>6</v>
      </c>
      <c r="B9" s="127"/>
      <c r="C9" s="40" t="s">
        <v>7</v>
      </c>
      <c r="D9" s="145"/>
      <c r="E9" s="146"/>
      <c r="F9" s="146"/>
      <c r="G9" s="147"/>
    </row>
    <row r="10" spans="1:7" ht="25.5" x14ac:dyDescent="0.25">
      <c r="A10" s="126" t="s">
        <v>8</v>
      </c>
      <c r="B10" s="127"/>
      <c r="C10" s="40" t="s">
        <v>9</v>
      </c>
      <c r="D10" s="145"/>
      <c r="E10" s="146"/>
      <c r="F10" s="146"/>
      <c r="G10" s="147"/>
    </row>
    <row r="11" spans="1:7" ht="25.5" x14ac:dyDescent="0.25">
      <c r="A11" s="126" t="s">
        <v>10</v>
      </c>
      <c r="B11" s="127"/>
      <c r="C11" s="40" t="s">
        <v>103</v>
      </c>
      <c r="D11" s="145"/>
      <c r="E11" s="146"/>
      <c r="F11" s="146"/>
      <c r="G11" s="147"/>
    </row>
    <row r="12" spans="1:7" ht="25.5" x14ac:dyDescent="0.25">
      <c r="A12" s="126" t="s">
        <v>12</v>
      </c>
      <c r="B12" s="127"/>
      <c r="C12" s="40" t="s">
        <v>13</v>
      </c>
      <c r="D12" s="145"/>
      <c r="E12" s="146"/>
      <c r="F12" s="146"/>
      <c r="G12" s="147"/>
    </row>
    <row r="13" spans="1:7" x14ac:dyDescent="0.25">
      <c r="A13" s="126" t="s">
        <v>14</v>
      </c>
      <c r="B13" s="127"/>
      <c r="C13" s="40" t="s">
        <v>15</v>
      </c>
      <c r="D13" s="145"/>
      <c r="E13" s="146"/>
      <c r="F13" s="146"/>
      <c r="G13" s="147"/>
    </row>
    <row r="14" spans="1:7" ht="38.25" x14ac:dyDescent="0.25">
      <c r="A14" s="126" t="s">
        <v>16</v>
      </c>
      <c r="B14" s="127"/>
      <c r="C14" s="40" t="s">
        <v>17</v>
      </c>
      <c r="D14" s="145"/>
      <c r="E14" s="146"/>
      <c r="F14" s="146"/>
      <c r="G14" s="147"/>
    </row>
    <row r="15" spans="1:7" ht="25.5" x14ac:dyDescent="0.25">
      <c r="A15" s="126" t="s">
        <v>18</v>
      </c>
      <c r="B15" s="127"/>
      <c r="C15" s="40" t="s">
        <v>19</v>
      </c>
      <c r="D15" s="145"/>
      <c r="E15" s="146"/>
      <c r="F15" s="146"/>
      <c r="G15" s="147"/>
    </row>
    <row r="16" spans="1:7" x14ac:dyDescent="0.25">
      <c r="A16" s="126" t="s">
        <v>20</v>
      </c>
      <c r="B16" s="127"/>
      <c r="C16" s="40" t="s">
        <v>21</v>
      </c>
      <c r="D16" s="145"/>
      <c r="E16" s="146"/>
      <c r="F16" s="146"/>
      <c r="G16" s="147"/>
    </row>
    <row r="17" spans="1:7" ht="38.25" x14ac:dyDescent="0.25">
      <c r="A17" s="136" t="s">
        <v>22</v>
      </c>
      <c r="B17" s="137"/>
      <c r="C17" s="41" t="s">
        <v>23</v>
      </c>
      <c r="D17" s="148"/>
      <c r="E17" s="149"/>
      <c r="F17" s="149"/>
      <c r="G17" s="150"/>
    </row>
    <row r="18" spans="1:7" ht="38.25" x14ac:dyDescent="0.25">
      <c r="A18" s="136" t="s">
        <v>24</v>
      </c>
      <c r="B18" s="137"/>
      <c r="C18" s="9" t="s">
        <v>193</v>
      </c>
      <c r="D18" s="148"/>
      <c r="E18" s="149"/>
      <c r="F18" s="149"/>
      <c r="G18" s="150"/>
    </row>
    <row r="19" spans="1:7" ht="18.75" x14ac:dyDescent="0.25">
      <c r="A19" s="10"/>
      <c r="B19" s="1"/>
      <c r="C19" s="42"/>
      <c r="D19" s="138"/>
      <c r="E19" s="139"/>
      <c r="F19" s="139"/>
      <c r="G19" s="140"/>
    </row>
    <row r="20" spans="1:7" ht="15.75" x14ac:dyDescent="0.25">
      <c r="A20" s="106" t="s">
        <v>165</v>
      </c>
      <c r="B20" s="107"/>
      <c r="C20" s="43" t="s">
        <v>177</v>
      </c>
      <c r="D20" s="108"/>
      <c r="E20" s="109"/>
      <c r="F20" s="109"/>
      <c r="G20" s="141"/>
    </row>
    <row r="21" spans="1:7" ht="40.5" x14ac:dyDescent="0.25">
      <c r="A21" s="59"/>
      <c r="B21" s="60"/>
      <c r="C21" s="75" t="s">
        <v>104</v>
      </c>
      <c r="D21" s="62" t="s">
        <v>28</v>
      </c>
      <c r="E21" s="63" t="s">
        <v>29</v>
      </c>
      <c r="F21" s="63" t="s">
        <v>30</v>
      </c>
      <c r="G21" s="63" t="s">
        <v>31</v>
      </c>
    </row>
    <row r="22" spans="1:7" x14ac:dyDescent="0.25">
      <c r="A22" s="12" t="str">
        <f t="shared" ref="A22:A26" si="0">$A$20</f>
        <v>4.</v>
      </c>
      <c r="B22" s="13" t="s">
        <v>32</v>
      </c>
      <c r="C22" s="44" t="s">
        <v>186</v>
      </c>
      <c r="D22" s="30"/>
      <c r="E22" s="31"/>
      <c r="F22" s="15">
        <v>3</v>
      </c>
      <c r="G22" s="55"/>
    </row>
    <row r="23" spans="1:7" ht="15.75" x14ac:dyDescent="0.25">
      <c r="A23" s="12" t="str">
        <f t="shared" si="0"/>
        <v>4.</v>
      </c>
      <c r="B23" s="13" t="s">
        <v>34</v>
      </c>
      <c r="C23" s="44" t="s">
        <v>35</v>
      </c>
      <c r="D23" s="16"/>
      <c r="E23" s="15" t="s">
        <v>36</v>
      </c>
      <c r="F23" s="15" t="s">
        <v>36</v>
      </c>
      <c r="G23" s="15"/>
    </row>
    <row r="24" spans="1:7" x14ac:dyDescent="0.25">
      <c r="A24" s="12" t="str">
        <f t="shared" si="0"/>
        <v>4.</v>
      </c>
      <c r="B24" s="13" t="s">
        <v>37</v>
      </c>
      <c r="C24" s="44" t="s">
        <v>38</v>
      </c>
      <c r="D24" s="30"/>
      <c r="E24" s="15" t="s">
        <v>36</v>
      </c>
      <c r="F24" s="15">
        <v>6</v>
      </c>
      <c r="G24" s="55"/>
    </row>
    <row r="25" spans="1:7" x14ac:dyDescent="0.25">
      <c r="A25" s="12" t="str">
        <f t="shared" si="0"/>
        <v>4.</v>
      </c>
      <c r="B25" s="13" t="s">
        <v>39</v>
      </c>
      <c r="C25" s="44" t="s">
        <v>40</v>
      </c>
      <c r="D25" s="30"/>
      <c r="E25" s="15" t="s">
        <v>36</v>
      </c>
      <c r="F25" s="15">
        <v>6</v>
      </c>
      <c r="G25" s="55"/>
    </row>
    <row r="26" spans="1:7" ht="15.75" x14ac:dyDescent="0.25">
      <c r="A26" s="12" t="str">
        <f t="shared" si="0"/>
        <v>4.</v>
      </c>
      <c r="B26" s="13" t="s">
        <v>41</v>
      </c>
      <c r="C26" s="45" t="s">
        <v>106</v>
      </c>
      <c r="D26" s="16"/>
      <c r="E26" s="15" t="s">
        <v>36</v>
      </c>
      <c r="F26" s="15" t="s">
        <v>36</v>
      </c>
      <c r="G26" s="15"/>
    </row>
    <row r="27" spans="1:7" ht="38.25" x14ac:dyDescent="0.25">
      <c r="A27" s="65"/>
      <c r="B27" s="66"/>
      <c r="C27" s="76"/>
      <c r="D27" s="68"/>
      <c r="E27" s="69"/>
      <c r="F27" s="70" t="s">
        <v>166</v>
      </c>
      <c r="G27" s="77">
        <f>SUMPRODUCT(F22:F26,G22:G26)</f>
        <v>0</v>
      </c>
    </row>
    <row r="28" spans="1:7" ht="25.5" x14ac:dyDescent="0.25">
      <c r="A28" s="18"/>
      <c r="B28" s="19" t="s">
        <v>32</v>
      </c>
      <c r="C28" s="44" t="s">
        <v>45</v>
      </c>
      <c r="D28" s="95" t="s">
        <v>46</v>
      </c>
      <c r="E28" s="96"/>
      <c r="F28" s="97"/>
      <c r="G28" s="56">
        <v>0.21</v>
      </c>
    </row>
    <row r="29" spans="1:7" ht="51" x14ac:dyDescent="0.25">
      <c r="A29" s="18"/>
      <c r="B29" s="19" t="s">
        <v>34</v>
      </c>
      <c r="C29" s="44" t="s">
        <v>47</v>
      </c>
      <c r="D29" s="34"/>
      <c r="E29" s="31"/>
      <c r="F29" s="53" t="s">
        <v>167</v>
      </c>
      <c r="G29" s="57">
        <f>G27*(1+G28)</f>
        <v>0</v>
      </c>
    </row>
    <row r="30" spans="1:7" x14ac:dyDescent="0.25">
      <c r="A30" s="72"/>
      <c r="B30" s="73"/>
      <c r="C30" s="78" t="s">
        <v>49</v>
      </c>
      <c r="D30" s="111" t="s">
        <v>50</v>
      </c>
      <c r="E30" s="112"/>
      <c r="F30" s="113" t="s">
        <v>51</v>
      </c>
      <c r="G30" s="112"/>
    </row>
    <row r="31" spans="1:7" x14ac:dyDescent="0.25">
      <c r="A31" s="12" t="str">
        <f t="shared" ref="A31" si="1">$A$20</f>
        <v>4.</v>
      </c>
      <c r="B31" s="22" t="s">
        <v>52</v>
      </c>
      <c r="C31" s="45" t="s">
        <v>107</v>
      </c>
      <c r="D31" s="115" t="s">
        <v>160</v>
      </c>
      <c r="E31" s="116"/>
      <c r="F31" s="117"/>
      <c r="G31" s="116"/>
    </row>
    <row r="32" spans="1:7" x14ac:dyDescent="0.25">
      <c r="A32" s="72"/>
      <c r="B32" s="73"/>
      <c r="C32" s="79" t="s">
        <v>54</v>
      </c>
      <c r="D32" s="111" t="s">
        <v>50</v>
      </c>
      <c r="E32" s="112"/>
      <c r="F32" s="113" t="s">
        <v>51</v>
      </c>
      <c r="G32" s="112"/>
    </row>
    <row r="33" spans="1:7" x14ac:dyDescent="0.25">
      <c r="A33" s="12" t="str">
        <f t="shared" ref="A33:A58" si="2">$A$20</f>
        <v>4.</v>
      </c>
      <c r="B33" s="22" t="s">
        <v>55</v>
      </c>
      <c r="C33" s="54" t="s">
        <v>147</v>
      </c>
      <c r="D33" s="119"/>
      <c r="E33" s="120"/>
      <c r="F33" s="121"/>
      <c r="G33" s="120"/>
    </row>
    <row r="34" spans="1:7" x14ac:dyDescent="0.25">
      <c r="A34" s="12" t="str">
        <f t="shared" si="2"/>
        <v>4.</v>
      </c>
      <c r="B34" s="22" t="s">
        <v>96</v>
      </c>
      <c r="C34" s="46" t="s">
        <v>109</v>
      </c>
      <c r="D34" s="119"/>
      <c r="E34" s="120"/>
      <c r="F34" s="121"/>
      <c r="G34" s="120"/>
    </row>
    <row r="35" spans="1:7" x14ac:dyDescent="0.25">
      <c r="A35" s="12" t="str">
        <f t="shared" si="2"/>
        <v>4.</v>
      </c>
      <c r="B35" s="22" t="s">
        <v>108</v>
      </c>
      <c r="C35" s="52" t="s">
        <v>148</v>
      </c>
      <c r="D35" s="119"/>
      <c r="E35" s="120"/>
      <c r="F35" s="121"/>
      <c r="G35" s="120"/>
    </row>
    <row r="36" spans="1:7" x14ac:dyDescent="0.25">
      <c r="A36" s="12" t="str">
        <f t="shared" si="2"/>
        <v>4.</v>
      </c>
      <c r="B36" s="22" t="s">
        <v>110</v>
      </c>
      <c r="C36" s="45" t="s">
        <v>113</v>
      </c>
      <c r="D36" s="119"/>
      <c r="E36" s="120"/>
      <c r="F36" s="121"/>
      <c r="G36" s="120"/>
    </row>
    <row r="37" spans="1:7" x14ac:dyDescent="0.25">
      <c r="A37" s="12" t="str">
        <f t="shared" si="2"/>
        <v>4.</v>
      </c>
      <c r="B37" s="22" t="s">
        <v>111</v>
      </c>
      <c r="C37" s="46" t="s">
        <v>161</v>
      </c>
      <c r="D37" s="119"/>
      <c r="E37" s="120"/>
      <c r="F37" s="121"/>
      <c r="G37" s="120"/>
    </row>
    <row r="38" spans="1:7" x14ac:dyDescent="0.25">
      <c r="A38" s="12" t="str">
        <f t="shared" si="2"/>
        <v>4.</v>
      </c>
      <c r="B38" s="22" t="s">
        <v>112</v>
      </c>
      <c r="C38" s="46" t="s">
        <v>162</v>
      </c>
      <c r="D38" s="119"/>
      <c r="E38" s="120"/>
      <c r="F38" s="121"/>
      <c r="G38" s="120"/>
    </row>
    <row r="39" spans="1:7" x14ac:dyDescent="0.25">
      <c r="A39" s="12" t="str">
        <f t="shared" si="2"/>
        <v>4.</v>
      </c>
      <c r="B39" s="22" t="s">
        <v>114</v>
      </c>
      <c r="C39" s="80" t="s">
        <v>192</v>
      </c>
      <c r="D39" s="119"/>
      <c r="E39" s="120"/>
      <c r="F39" s="121"/>
      <c r="G39" s="120"/>
    </row>
    <row r="40" spans="1:7" x14ac:dyDescent="0.25">
      <c r="A40" s="12" t="str">
        <f t="shared" si="2"/>
        <v>4.</v>
      </c>
      <c r="B40" s="22" t="s">
        <v>116</v>
      </c>
      <c r="C40" s="47" t="s">
        <v>69</v>
      </c>
      <c r="D40" s="119"/>
      <c r="E40" s="120"/>
      <c r="F40" s="121"/>
      <c r="G40" s="120"/>
    </row>
    <row r="41" spans="1:7" ht="26.25" x14ac:dyDescent="0.25">
      <c r="A41" s="12" t="str">
        <f t="shared" si="2"/>
        <v>4.</v>
      </c>
      <c r="B41" s="22" t="s">
        <v>118</v>
      </c>
      <c r="C41" s="46" t="s">
        <v>121</v>
      </c>
      <c r="D41" s="119"/>
      <c r="E41" s="120"/>
      <c r="F41" s="121"/>
      <c r="G41" s="120"/>
    </row>
    <row r="42" spans="1:7" x14ac:dyDescent="0.25">
      <c r="A42" s="12" t="str">
        <f t="shared" si="2"/>
        <v>4.</v>
      </c>
      <c r="B42" s="22" t="s">
        <v>119</v>
      </c>
      <c r="C42" s="54" t="s">
        <v>180</v>
      </c>
      <c r="D42" s="119"/>
      <c r="E42" s="120"/>
      <c r="F42" s="121"/>
      <c r="G42" s="120"/>
    </row>
    <row r="43" spans="1:7" ht="39" x14ac:dyDescent="0.25">
      <c r="A43" s="12" t="str">
        <f t="shared" si="2"/>
        <v>4.</v>
      </c>
      <c r="B43" s="22" t="s">
        <v>120</v>
      </c>
      <c r="C43" s="54" t="s">
        <v>184</v>
      </c>
      <c r="D43" s="119"/>
      <c r="E43" s="120"/>
      <c r="F43" s="121"/>
      <c r="G43" s="120"/>
    </row>
    <row r="44" spans="1:7" x14ac:dyDescent="0.25">
      <c r="A44" s="12" t="str">
        <f t="shared" si="2"/>
        <v>4.</v>
      </c>
      <c r="B44" s="22" t="s">
        <v>122</v>
      </c>
      <c r="C44" s="46" t="s">
        <v>77</v>
      </c>
      <c r="D44" s="119"/>
      <c r="E44" s="120"/>
      <c r="F44" s="121"/>
      <c r="G44" s="120"/>
    </row>
    <row r="45" spans="1:7" x14ac:dyDescent="0.25">
      <c r="A45" s="12" t="str">
        <f t="shared" si="2"/>
        <v>4.</v>
      </c>
      <c r="B45" s="22" t="s">
        <v>123</v>
      </c>
      <c r="C45" s="46" t="s">
        <v>79</v>
      </c>
      <c r="D45" s="119"/>
      <c r="E45" s="120"/>
      <c r="F45" s="121"/>
      <c r="G45" s="120"/>
    </row>
    <row r="46" spans="1:7" ht="26.25" x14ac:dyDescent="0.25">
      <c r="A46" s="12" t="str">
        <f t="shared" si="2"/>
        <v>4.</v>
      </c>
      <c r="B46" s="22" t="s">
        <v>124</v>
      </c>
      <c r="C46" s="46" t="s">
        <v>81</v>
      </c>
      <c r="D46" s="119"/>
      <c r="E46" s="120"/>
      <c r="F46" s="121"/>
      <c r="G46" s="120"/>
    </row>
    <row r="47" spans="1:7" x14ac:dyDescent="0.25">
      <c r="A47" s="12" t="str">
        <f t="shared" si="2"/>
        <v>4.</v>
      </c>
      <c r="B47" s="22" t="s">
        <v>125</v>
      </c>
      <c r="C47" s="46" t="s">
        <v>83</v>
      </c>
      <c r="D47" s="119"/>
      <c r="E47" s="120"/>
      <c r="F47" s="121"/>
      <c r="G47" s="120"/>
    </row>
    <row r="48" spans="1:7" ht="39" x14ac:dyDescent="0.25">
      <c r="A48" s="12" t="str">
        <f t="shared" si="2"/>
        <v>4.</v>
      </c>
      <c r="B48" s="22" t="s">
        <v>126</v>
      </c>
      <c r="C48" s="46" t="s">
        <v>189</v>
      </c>
      <c r="D48" s="119"/>
      <c r="E48" s="120"/>
      <c r="F48" s="121"/>
      <c r="G48" s="120"/>
    </row>
    <row r="49" spans="1:7" x14ac:dyDescent="0.25">
      <c r="A49" s="12" t="str">
        <f t="shared" si="2"/>
        <v>4.</v>
      </c>
      <c r="B49" s="22" t="s">
        <v>127</v>
      </c>
      <c r="C49" s="46" t="s">
        <v>132</v>
      </c>
      <c r="D49" s="119"/>
      <c r="E49" s="120"/>
      <c r="F49" s="125"/>
      <c r="G49" s="151"/>
    </row>
    <row r="50" spans="1:7" x14ac:dyDescent="0.25">
      <c r="A50" s="12" t="str">
        <f t="shared" si="2"/>
        <v>4.</v>
      </c>
      <c r="B50" s="22" t="s">
        <v>128</v>
      </c>
      <c r="C50" s="48" t="s">
        <v>134</v>
      </c>
      <c r="D50" s="119"/>
      <c r="E50" s="120"/>
      <c r="F50" s="121"/>
      <c r="G50" s="120"/>
    </row>
    <row r="51" spans="1:7" x14ac:dyDescent="0.25">
      <c r="A51" s="12" t="str">
        <f t="shared" si="2"/>
        <v>4.</v>
      </c>
      <c r="B51" s="22" t="s">
        <v>130</v>
      </c>
      <c r="C51" s="46" t="s">
        <v>90</v>
      </c>
      <c r="D51" s="119"/>
      <c r="E51" s="120"/>
      <c r="F51" s="121"/>
      <c r="G51" s="120"/>
    </row>
    <row r="52" spans="1:7" x14ac:dyDescent="0.25">
      <c r="A52" s="12" t="str">
        <f t="shared" si="2"/>
        <v>4.</v>
      </c>
      <c r="B52" s="22" t="s">
        <v>131</v>
      </c>
      <c r="C52" s="46" t="s">
        <v>101</v>
      </c>
      <c r="D52" s="119"/>
      <c r="E52" s="120"/>
      <c r="F52" s="121"/>
      <c r="G52" s="120"/>
    </row>
    <row r="53" spans="1:7" x14ac:dyDescent="0.25">
      <c r="A53" s="12" t="str">
        <f t="shared" si="2"/>
        <v>4.</v>
      </c>
      <c r="B53" s="22" t="s">
        <v>133</v>
      </c>
      <c r="C53" s="49" t="s">
        <v>168</v>
      </c>
      <c r="D53" s="119"/>
      <c r="E53" s="120"/>
      <c r="F53" s="121"/>
      <c r="G53" s="120"/>
    </row>
    <row r="54" spans="1:7" x14ac:dyDescent="0.25">
      <c r="A54" s="12" t="str">
        <f t="shared" si="2"/>
        <v>4.</v>
      </c>
      <c r="B54" s="22" t="s">
        <v>135</v>
      </c>
      <c r="C54" s="46" t="s">
        <v>163</v>
      </c>
      <c r="D54" s="119"/>
      <c r="E54" s="120"/>
      <c r="F54" s="121"/>
      <c r="G54" s="120"/>
    </row>
    <row r="55" spans="1:7" x14ac:dyDescent="0.25">
      <c r="A55" s="12" t="str">
        <f t="shared" si="2"/>
        <v>4.</v>
      </c>
      <c r="B55" s="22" t="s">
        <v>136</v>
      </c>
      <c r="C55" s="44" t="s">
        <v>142</v>
      </c>
      <c r="D55" s="119"/>
      <c r="E55" s="120"/>
      <c r="F55" s="121"/>
      <c r="G55" s="120"/>
    </row>
    <row r="56" spans="1:7" ht="15" customHeight="1" x14ac:dyDescent="0.25">
      <c r="A56" s="12" t="str">
        <f t="shared" si="2"/>
        <v>4.</v>
      </c>
      <c r="B56" s="22" t="s">
        <v>169</v>
      </c>
      <c r="C56" s="44" t="s">
        <v>38</v>
      </c>
      <c r="D56" s="119"/>
      <c r="E56" s="120"/>
      <c r="F56" s="121"/>
      <c r="G56" s="120"/>
    </row>
    <row r="57" spans="1:7" ht="16.5" customHeight="1" x14ac:dyDescent="0.25">
      <c r="A57" s="12" t="str">
        <f t="shared" si="2"/>
        <v>4.</v>
      </c>
      <c r="B57" s="22" t="s">
        <v>170</v>
      </c>
      <c r="C57" s="44" t="s">
        <v>40</v>
      </c>
      <c r="D57" s="119"/>
      <c r="E57" s="120"/>
      <c r="F57" s="121"/>
      <c r="G57" s="120"/>
    </row>
    <row r="58" spans="1:7" x14ac:dyDescent="0.25">
      <c r="A58" s="12" t="str">
        <f t="shared" si="2"/>
        <v>4.</v>
      </c>
      <c r="B58" s="22" t="s">
        <v>139</v>
      </c>
      <c r="C58" s="50" t="s">
        <v>95</v>
      </c>
      <c r="D58" s="119"/>
      <c r="E58" s="120"/>
      <c r="F58" s="121"/>
      <c r="G58" s="120"/>
    </row>
  </sheetData>
  <mergeCells count="88">
    <mergeCell ref="D56:E56"/>
    <mergeCell ref="F56:G56"/>
    <mergeCell ref="D57:E57"/>
    <mergeCell ref="F57:G57"/>
    <mergeCell ref="D58:E58"/>
    <mergeCell ref="F58:G58"/>
    <mergeCell ref="D54:E54"/>
    <mergeCell ref="F54:G54"/>
    <mergeCell ref="D55:E55"/>
    <mergeCell ref="F55:G55"/>
    <mergeCell ref="D51:E51"/>
    <mergeCell ref="F51:G51"/>
    <mergeCell ref="D52:E52"/>
    <mergeCell ref="F52:G52"/>
    <mergeCell ref="D53:E53"/>
    <mergeCell ref="F53:G53"/>
    <mergeCell ref="D48:E48"/>
    <mergeCell ref="F48:G48"/>
    <mergeCell ref="D49:E49"/>
    <mergeCell ref="F49:G49"/>
    <mergeCell ref="D50:E50"/>
    <mergeCell ref="F50:G50"/>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5:E35"/>
    <mergeCell ref="F35:G35"/>
    <mergeCell ref="D33:E33"/>
    <mergeCell ref="F33:G33"/>
    <mergeCell ref="D34:E34"/>
    <mergeCell ref="F34:G34"/>
    <mergeCell ref="D30:E30"/>
    <mergeCell ref="F30:G30"/>
    <mergeCell ref="D31:E31"/>
    <mergeCell ref="F31:G31"/>
    <mergeCell ref="D32:E32"/>
    <mergeCell ref="F32:G32"/>
    <mergeCell ref="D28:F28"/>
    <mergeCell ref="A15:B15"/>
    <mergeCell ref="D15:G15"/>
    <mergeCell ref="A16:B16"/>
    <mergeCell ref="D16:G16"/>
    <mergeCell ref="A17:B17"/>
    <mergeCell ref="D17:G17"/>
    <mergeCell ref="A18:B18"/>
    <mergeCell ref="D18:G18"/>
    <mergeCell ref="D19:G19"/>
    <mergeCell ref="A20:B20"/>
    <mergeCell ref="D20:G20"/>
    <mergeCell ref="A12:B12"/>
    <mergeCell ref="D12:G12"/>
    <mergeCell ref="A13:B13"/>
    <mergeCell ref="D13:G13"/>
    <mergeCell ref="A14:B14"/>
    <mergeCell ref="D14:G14"/>
    <mergeCell ref="A9:B9"/>
    <mergeCell ref="D9:G9"/>
    <mergeCell ref="A10:B10"/>
    <mergeCell ref="D10:G10"/>
    <mergeCell ref="A11:B11"/>
    <mergeCell ref="D11:G11"/>
    <mergeCell ref="A3:G3"/>
    <mergeCell ref="A4:G4"/>
    <mergeCell ref="A5:G5"/>
    <mergeCell ref="A7:G7"/>
    <mergeCell ref="A8:B8"/>
    <mergeCell ref="D8:G8"/>
  </mergeCells>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B9469-E0C5-422B-83EC-C7E636EBE338}">
  <dimension ref="A1:G59"/>
  <sheetViews>
    <sheetView workbookViewId="0">
      <selection activeCell="C26" sqref="C26"/>
    </sheetView>
  </sheetViews>
  <sheetFormatPr defaultRowHeight="15" x14ac:dyDescent="0.25"/>
  <cols>
    <col min="1" max="1" width="3.85546875" customWidth="1"/>
    <col min="2" max="2" width="3.7109375" customWidth="1"/>
    <col min="3" max="3" width="82.85546875" customWidth="1"/>
    <col min="4" max="4" width="28" customWidth="1"/>
    <col min="5" max="5" width="19.28515625" customWidth="1"/>
    <col min="6" max="6" width="18.85546875" customWidth="1"/>
    <col min="7" max="7" width="19" customWidth="1"/>
  </cols>
  <sheetData>
    <row r="1" spans="1:7" x14ac:dyDescent="0.25">
      <c r="A1" s="1"/>
      <c r="B1" s="1"/>
      <c r="C1" s="1"/>
      <c r="D1" s="1"/>
      <c r="E1" s="1"/>
      <c r="F1" s="1"/>
      <c r="G1" s="2" t="s">
        <v>0</v>
      </c>
    </row>
    <row r="2" spans="1:7" x14ac:dyDescent="0.25">
      <c r="A2" s="1"/>
      <c r="B2" s="1"/>
      <c r="C2" s="1"/>
      <c r="D2" s="1"/>
      <c r="E2" s="1"/>
      <c r="F2" s="1"/>
      <c r="G2" s="3"/>
    </row>
    <row r="3" spans="1:7" ht="15.75" x14ac:dyDescent="0.25">
      <c r="A3" s="82" t="s">
        <v>1</v>
      </c>
      <c r="B3" s="82"/>
      <c r="C3" s="82"/>
      <c r="D3" s="82"/>
      <c r="E3" s="82"/>
      <c r="F3" s="82"/>
      <c r="G3" s="82"/>
    </row>
    <row r="4" spans="1:7" ht="15.75" x14ac:dyDescent="0.25">
      <c r="A4" s="82" t="s">
        <v>2</v>
      </c>
      <c r="B4" s="82"/>
      <c r="C4" s="82"/>
      <c r="D4" s="82"/>
      <c r="E4" s="82"/>
      <c r="F4" s="82"/>
      <c r="G4" s="82"/>
    </row>
    <row r="5" spans="1:7" ht="15.75" x14ac:dyDescent="0.25">
      <c r="A5" s="130" t="s">
        <v>171</v>
      </c>
      <c r="B5" s="130"/>
      <c r="C5" s="130"/>
      <c r="D5" s="130"/>
      <c r="E5" s="130"/>
      <c r="F5" s="130"/>
      <c r="G5" s="130"/>
    </row>
    <row r="6" spans="1:7" ht="15.75" x14ac:dyDescent="0.25">
      <c r="A6" s="4"/>
      <c r="B6" s="5"/>
      <c r="C6" s="6"/>
      <c r="D6" s="5"/>
      <c r="E6" s="5"/>
      <c r="F6" s="5"/>
      <c r="G6" s="5"/>
    </row>
    <row r="7" spans="1:7" ht="15.75" thickBot="1" x14ac:dyDescent="0.3">
      <c r="A7" s="131" t="s">
        <v>3</v>
      </c>
      <c r="B7" s="131"/>
      <c r="C7" s="131"/>
      <c r="D7" s="131"/>
      <c r="E7" s="131"/>
      <c r="F7" s="131"/>
      <c r="G7" s="131"/>
    </row>
    <row r="8" spans="1:7" ht="51" x14ac:dyDescent="0.25">
      <c r="A8" s="132" t="s">
        <v>4</v>
      </c>
      <c r="B8" s="133"/>
      <c r="C8" s="39" t="s">
        <v>5</v>
      </c>
      <c r="D8" s="142"/>
      <c r="E8" s="143"/>
      <c r="F8" s="143"/>
      <c r="G8" s="144"/>
    </row>
    <row r="9" spans="1:7" x14ac:dyDescent="0.25">
      <c r="A9" s="126" t="s">
        <v>6</v>
      </c>
      <c r="B9" s="127"/>
      <c r="C9" s="40" t="s">
        <v>7</v>
      </c>
      <c r="D9" s="145"/>
      <c r="E9" s="146"/>
      <c r="F9" s="146"/>
      <c r="G9" s="147"/>
    </row>
    <row r="10" spans="1:7" ht="25.5" x14ac:dyDescent="0.25">
      <c r="A10" s="126" t="s">
        <v>8</v>
      </c>
      <c r="B10" s="127"/>
      <c r="C10" s="40" t="s">
        <v>9</v>
      </c>
      <c r="D10" s="145"/>
      <c r="E10" s="146"/>
      <c r="F10" s="146"/>
      <c r="G10" s="147"/>
    </row>
    <row r="11" spans="1:7" ht="25.5" x14ac:dyDescent="0.25">
      <c r="A11" s="126" t="s">
        <v>10</v>
      </c>
      <c r="B11" s="127"/>
      <c r="C11" s="40" t="s">
        <v>103</v>
      </c>
      <c r="D11" s="145"/>
      <c r="E11" s="146"/>
      <c r="F11" s="146"/>
      <c r="G11" s="147"/>
    </row>
    <row r="12" spans="1:7" ht="25.5" x14ac:dyDescent="0.25">
      <c r="A12" s="126" t="s">
        <v>12</v>
      </c>
      <c r="B12" s="127"/>
      <c r="C12" s="40" t="s">
        <v>13</v>
      </c>
      <c r="D12" s="145"/>
      <c r="E12" s="146"/>
      <c r="F12" s="146"/>
      <c r="G12" s="147"/>
    </row>
    <row r="13" spans="1:7" x14ac:dyDescent="0.25">
      <c r="A13" s="126" t="s">
        <v>14</v>
      </c>
      <c r="B13" s="127"/>
      <c r="C13" s="40" t="s">
        <v>15</v>
      </c>
      <c r="D13" s="145"/>
      <c r="E13" s="146"/>
      <c r="F13" s="146"/>
      <c r="G13" s="147"/>
    </row>
    <row r="14" spans="1:7" ht="38.25" x14ac:dyDescent="0.25">
      <c r="A14" s="126" t="s">
        <v>16</v>
      </c>
      <c r="B14" s="127"/>
      <c r="C14" s="40" t="s">
        <v>17</v>
      </c>
      <c r="D14" s="145"/>
      <c r="E14" s="146"/>
      <c r="F14" s="146"/>
      <c r="G14" s="147"/>
    </row>
    <row r="15" spans="1:7" ht="25.5" x14ac:dyDescent="0.25">
      <c r="A15" s="126" t="s">
        <v>18</v>
      </c>
      <c r="B15" s="127"/>
      <c r="C15" s="40" t="s">
        <v>19</v>
      </c>
      <c r="D15" s="145"/>
      <c r="E15" s="146"/>
      <c r="F15" s="146"/>
      <c r="G15" s="147"/>
    </row>
    <row r="16" spans="1:7" x14ac:dyDescent="0.25">
      <c r="A16" s="126" t="s">
        <v>20</v>
      </c>
      <c r="B16" s="127"/>
      <c r="C16" s="40" t="s">
        <v>21</v>
      </c>
      <c r="D16" s="145"/>
      <c r="E16" s="146"/>
      <c r="F16" s="146"/>
      <c r="G16" s="147"/>
    </row>
    <row r="17" spans="1:7" ht="38.25" x14ac:dyDescent="0.25">
      <c r="A17" s="136" t="s">
        <v>22</v>
      </c>
      <c r="B17" s="137"/>
      <c r="C17" s="41" t="s">
        <v>23</v>
      </c>
      <c r="D17" s="148"/>
      <c r="E17" s="149"/>
      <c r="F17" s="149"/>
      <c r="G17" s="150"/>
    </row>
    <row r="18" spans="1:7" ht="38.25" x14ac:dyDescent="0.25">
      <c r="A18" s="136" t="s">
        <v>24</v>
      </c>
      <c r="B18" s="137"/>
      <c r="C18" s="9" t="s">
        <v>193</v>
      </c>
      <c r="D18" s="148"/>
      <c r="E18" s="149"/>
      <c r="F18" s="149"/>
      <c r="G18" s="150"/>
    </row>
    <row r="19" spans="1:7" ht="18.75" x14ac:dyDescent="0.25">
      <c r="A19" s="10"/>
      <c r="B19" s="1"/>
      <c r="C19" s="42"/>
      <c r="D19" s="138"/>
      <c r="E19" s="139"/>
      <c r="F19" s="139"/>
      <c r="G19" s="140"/>
    </row>
    <row r="20" spans="1:7" ht="15.75" x14ac:dyDescent="0.25">
      <c r="A20" s="106" t="s">
        <v>172</v>
      </c>
      <c r="B20" s="107"/>
      <c r="C20" s="43" t="s">
        <v>178</v>
      </c>
      <c r="D20" s="108"/>
      <c r="E20" s="109"/>
      <c r="F20" s="109"/>
      <c r="G20" s="141"/>
    </row>
    <row r="21" spans="1:7" ht="40.5" x14ac:dyDescent="0.25">
      <c r="A21" s="59"/>
      <c r="B21" s="60"/>
      <c r="C21" s="75" t="s">
        <v>104</v>
      </c>
      <c r="D21" s="62" t="s">
        <v>28</v>
      </c>
      <c r="E21" s="63" t="s">
        <v>29</v>
      </c>
      <c r="F21" s="63" t="s">
        <v>30</v>
      </c>
      <c r="G21" s="63" t="s">
        <v>31</v>
      </c>
    </row>
    <row r="22" spans="1:7" x14ac:dyDescent="0.25">
      <c r="A22" s="12" t="str">
        <f t="shared" ref="A22:A26" si="0">$A$20</f>
        <v>5.</v>
      </c>
      <c r="B22" s="13" t="s">
        <v>32</v>
      </c>
      <c r="C22" s="44" t="s">
        <v>187</v>
      </c>
      <c r="D22" s="30"/>
      <c r="E22" s="31"/>
      <c r="F22" s="15">
        <v>7</v>
      </c>
      <c r="G22" s="55"/>
    </row>
    <row r="23" spans="1:7" ht="15.75" x14ac:dyDescent="0.25">
      <c r="A23" s="12" t="str">
        <f t="shared" si="0"/>
        <v>5.</v>
      </c>
      <c r="B23" s="13" t="s">
        <v>34</v>
      </c>
      <c r="C23" s="44" t="s">
        <v>35</v>
      </c>
      <c r="D23" s="16"/>
      <c r="E23" s="15" t="s">
        <v>36</v>
      </c>
      <c r="F23" s="15" t="s">
        <v>36</v>
      </c>
      <c r="G23" s="15"/>
    </row>
    <row r="24" spans="1:7" x14ac:dyDescent="0.25">
      <c r="A24" s="12" t="str">
        <f t="shared" si="0"/>
        <v>5.</v>
      </c>
      <c r="B24" s="13" t="s">
        <v>37</v>
      </c>
      <c r="C24" s="44" t="s">
        <v>38</v>
      </c>
      <c r="D24" s="30"/>
      <c r="E24" s="15" t="s">
        <v>36</v>
      </c>
      <c r="F24" s="15">
        <v>14</v>
      </c>
      <c r="G24" s="55"/>
    </row>
    <row r="25" spans="1:7" x14ac:dyDescent="0.25">
      <c r="A25" s="12" t="str">
        <f t="shared" si="0"/>
        <v>5.</v>
      </c>
      <c r="B25" s="13" t="s">
        <v>39</v>
      </c>
      <c r="C25" s="44" t="s">
        <v>40</v>
      </c>
      <c r="D25" s="30"/>
      <c r="E25" s="15" t="s">
        <v>36</v>
      </c>
      <c r="F25" s="15">
        <v>14</v>
      </c>
      <c r="G25" s="55"/>
    </row>
    <row r="26" spans="1:7" ht="15.75" x14ac:dyDescent="0.25">
      <c r="A26" s="12" t="str">
        <f t="shared" si="0"/>
        <v>5.</v>
      </c>
      <c r="B26" s="13" t="s">
        <v>41</v>
      </c>
      <c r="C26" s="45" t="s">
        <v>106</v>
      </c>
      <c r="D26" s="16"/>
      <c r="E26" s="15" t="s">
        <v>36</v>
      </c>
      <c r="F26" s="15" t="s">
        <v>36</v>
      </c>
      <c r="G26" s="15"/>
    </row>
    <row r="27" spans="1:7" ht="38.25" x14ac:dyDescent="0.25">
      <c r="A27" s="65"/>
      <c r="B27" s="66"/>
      <c r="C27" s="76"/>
      <c r="D27" s="68"/>
      <c r="E27" s="69"/>
      <c r="F27" s="70" t="s">
        <v>173</v>
      </c>
      <c r="G27" s="77">
        <f>SUMPRODUCT(F22:F26,G22:G26)</f>
        <v>0</v>
      </c>
    </row>
    <row r="28" spans="1:7" ht="25.5" x14ac:dyDescent="0.25">
      <c r="A28" s="18"/>
      <c r="B28" s="19" t="s">
        <v>32</v>
      </c>
      <c r="C28" s="44" t="s">
        <v>45</v>
      </c>
      <c r="D28" s="95" t="s">
        <v>46</v>
      </c>
      <c r="E28" s="96"/>
      <c r="F28" s="97"/>
      <c r="G28" s="56">
        <v>0.21</v>
      </c>
    </row>
    <row r="29" spans="1:7" ht="51" x14ac:dyDescent="0.25">
      <c r="A29" s="18"/>
      <c r="B29" s="19" t="s">
        <v>34</v>
      </c>
      <c r="C29" s="44" t="s">
        <v>47</v>
      </c>
      <c r="D29" s="34"/>
      <c r="E29" s="31"/>
      <c r="F29" s="53" t="s">
        <v>174</v>
      </c>
      <c r="G29" s="57">
        <f>G27*(1+G28)</f>
        <v>0</v>
      </c>
    </row>
    <row r="30" spans="1:7" x14ac:dyDescent="0.25">
      <c r="A30" s="72"/>
      <c r="B30" s="73"/>
      <c r="C30" s="78" t="s">
        <v>49</v>
      </c>
      <c r="D30" s="111" t="s">
        <v>50</v>
      </c>
      <c r="E30" s="112"/>
      <c r="F30" s="113" t="s">
        <v>51</v>
      </c>
      <c r="G30" s="112"/>
    </row>
    <row r="31" spans="1:7" x14ac:dyDescent="0.25">
      <c r="A31" s="12" t="str">
        <f t="shared" ref="A31" si="1">$A$20</f>
        <v>5.</v>
      </c>
      <c r="B31" s="22" t="s">
        <v>52</v>
      </c>
      <c r="C31" s="45" t="s">
        <v>107</v>
      </c>
      <c r="D31" s="115" t="s">
        <v>160</v>
      </c>
      <c r="E31" s="116"/>
      <c r="F31" s="117"/>
      <c r="G31" s="116"/>
    </row>
    <row r="32" spans="1:7" x14ac:dyDescent="0.25">
      <c r="A32" s="72"/>
      <c r="B32" s="73"/>
      <c r="C32" s="79" t="s">
        <v>54</v>
      </c>
      <c r="D32" s="111" t="s">
        <v>50</v>
      </c>
      <c r="E32" s="112"/>
      <c r="F32" s="113" t="s">
        <v>51</v>
      </c>
      <c r="G32" s="112"/>
    </row>
    <row r="33" spans="1:7" x14ac:dyDescent="0.25">
      <c r="A33" s="12" t="str">
        <f t="shared" ref="A33:A59" si="2">$A$20</f>
        <v>5.</v>
      </c>
      <c r="B33" s="22" t="s">
        <v>55</v>
      </c>
      <c r="C33" s="54" t="s">
        <v>176</v>
      </c>
      <c r="D33" s="119"/>
      <c r="E33" s="120"/>
      <c r="F33" s="121"/>
      <c r="G33" s="120"/>
    </row>
    <row r="34" spans="1:7" x14ac:dyDescent="0.25">
      <c r="A34" s="12" t="str">
        <f t="shared" si="2"/>
        <v>5.</v>
      </c>
      <c r="B34" s="22" t="s">
        <v>96</v>
      </c>
      <c r="C34" s="46" t="s">
        <v>109</v>
      </c>
      <c r="D34" s="119"/>
      <c r="E34" s="120"/>
      <c r="F34" s="121"/>
      <c r="G34" s="120"/>
    </row>
    <row r="35" spans="1:7" x14ac:dyDescent="0.25">
      <c r="A35" s="12" t="str">
        <f t="shared" si="2"/>
        <v>5.</v>
      </c>
      <c r="B35" s="22" t="s">
        <v>108</v>
      </c>
      <c r="C35" s="52" t="s">
        <v>153</v>
      </c>
      <c r="D35" s="119"/>
      <c r="E35" s="120"/>
      <c r="F35" s="121"/>
      <c r="G35" s="120"/>
    </row>
    <row r="36" spans="1:7" x14ac:dyDescent="0.25">
      <c r="A36" s="12" t="str">
        <f t="shared" si="2"/>
        <v>5.</v>
      </c>
      <c r="B36" s="22" t="s">
        <v>111</v>
      </c>
      <c r="C36" s="45" t="s">
        <v>113</v>
      </c>
      <c r="D36" s="119"/>
      <c r="E36" s="120"/>
      <c r="F36" s="121"/>
      <c r="G36" s="120"/>
    </row>
    <row r="37" spans="1:7" x14ac:dyDescent="0.25">
      <c r="A37" s="12" t="str">
        <f t="shared" si="2"/>
        <v>5.</v>
      </c>
      <c r="B37" s="22" t="s">
        <v>112</v>
      </c>
      <c r="C37" s="46" t="s">
        <v>161</v>
      </c>
      <c r="D37" s="119"/>
      <c r="E37" s="120"/>
      <c r="F37" s="121"/>
      <c r="G37" s="120"/>
    </row>
    <row r="38" spans="1:7" x14ac:dyDescent="0.25">
      <c r="A38" s="12" t="str">
        <f t="shared" si="2"/>
        <v>5.</v>
      </c>
      <c r="B38" s="22" t="s">
        <v>114</v>
      </c>
      <c r="C38" s="46" t="s">
        <v>162</v>
      </c>
      <c r="D38" s="119"/>
      <c r="E38" s="120"/>
      <c r="F38" s="121"/>
      <c r="G38" s="120"/>
    </row>
    <row r="39" spans="1:7" x14ac:dyDescent="0.25">
      <c r="A39" s="12" t="str">
        <f t="shared" si="2"/>
        <v>5.</v>
      </c>
      <c r="B39" s="22" t="s">
        <v>116</v>
      </c>
      <c r="C39" s="80" t="s">
        <v>192</v>
      </c>
      <c r="D39" s="119"/>
      <c r="E39" s="120"/>
      <c r="F39" s="121"/>
      <c r="G39" s="120"/>
    </row>
    <row r="40" spans="1:7" x14ac:dyDescent="0.25">
      <c r="A40" s="12" t="str">
        <f t="shared" si="2"/>
        <v>5.</v>
      </c>
      <c r="B40" s="22" t="s">
        <v>118</v>
      </c>
      <c r="C40" s="47" t="s">
        <v>69</v>
      </c>
      <c r="D40" s="119"/>
      <c r="E40" s="120"/>
      <c r="F40" s="121"/>
      <c r="G40" s="120"/>
    </row>
    <row r="41" spans="1:7" ht="26.25" x14ac:dyDescent="0.25">
      <c r="A41" s="12" t="str">
        <f t="shared" si="2"/>
        <v>5.</v>
      </c>
      <c r="B41" s="22" t="s">
        <v>119</v>
      </c>
      <c r="C41" s="46" t="s">
        <v>121</v>
      </c>
      <c r="D41" s="119"/>
      <c r="E41" s="120"/>
      <c r="F41" s="121"/>
      <c r="G41" s="120"/>
    </row>
    <row r="42" spans="1:7" x14ac:dyDescent="0.25">
      <c r="A42" s="12" t="str">
        <f t="shared" si="2"/>
        <v>5.</v>
      </c>
      <c r="B42" s="22" t="s">
        <v>120</v>
      </c>
      <c r="C42" s="54" t="s">
        <v>180</v>
      </c>
      <c r="D42" s="119"/>
      <c r="E42" s="120"/>
      <c r="F42" s="121"/>
      <c r="G42" s="120"/>
    </row>
    <row r="43" spans="1:7" ht="39" x14ac:dyDescent="0.25">
      <c r="A43" s="12" t="str">
        <f t="shared" si="2"/>
        <v>5.</v>
      </c>
      <c r="B43" s="22" t="s">
        <v>122</v>
      </c>
      <c r="C43" s="54" t="s">
        <v>185</v>
      </c>
      <c r="D43" s="119"/>
      <c r="E43" s="120"/>
      <c r="F43" s="121"/>
      <c r="G43" s="120"/>
    </row>
    <row r="44" spans="1:7" x14ac:dyDescent="0.25">
      <c r="A44" s="12" t="str">
        <f t="shared" si="2"/>
        <v>5.</v>
      </c>
      <c r="B44" s="22" t="s">
        <v>123</v>
      </c>
      <c r="C44" s="46" t="s">
        <v>77</v>
      </c>
      <c r="D44" s="119"/>
      <c r="E44" s="120"/>
      <c r="F44" s="121"/>
      <c r="G44" s="120"/>
    </row>
    <row r="45" spans="1:7" x14ac:dyDescent="0.25">
      <c r="A45" s="12" t="str">
        <f t="shared" si="2"/>
        <v>5.</v>
      </c>
      <c r="B45" s="22" t="s">
        <v>124</v>
      </c>
      <c r="C45" s="46" t="s">
        <v>79</v>
      </c>
      <c r="D45" s="119"/>
      <c r="E45" s="120"/>
      <c r="F45" s="121"/>
      <c r="G45" s="120"/>
    </row>
    <row r="46" spans="1:7" ht="26.25" x14ac:dyDescent="0.25">
      <c r="A46" s="12" t="str">
        <f t="shared" si="2"/>
        <v>5.</v>
      </c>
      <c r="B46" s="22" t="s">
        <v>125</v>
      </c>
      <c r="C46" s="46" t="s">
        <v>81</v>
      </c>
      <c r="D46" s="119"/>
      <c r="E46" s="120"/>
      <c r="F46" s="121"/>
      <c r="G46" s="120"/>
    </row>
    <row r="47" spans="1:7" x14ac:dyDescent="0.25">
      <c r="A47" s="12" t="str">
        <f t="shared" si="2"/>
        <v>5.</v>
      </c>
      <c r="B47" s="22" t="s">
        <v>126</v>
      </c>
      <c r="C47" s="46" t="s">
        <v>83</v>
      </c>
      <c r="D47" s="119"/>
      <c r="E47" s="120"/>
      <c r="F47" s="121"/>
      <c r="G47" s="120"/>
    </row>
    <row r="48" spans="1:7" x14ac:dyDescent="0.25">
      <c r="A48" s="12" t="str">
        <f t="shared" si="2"/>
        <v>5.</v>
      </c>
      <c r="B48" s="22" t="s">
        <v>127</v>
      </c>
      <c r="C48" s="46" t="s">
        <v>129</v>
      </c>
      <c r="D48" s="119"/>
      <c r="E48" s="120"/>
      <c r="F48" s="121"/>
      <c r="G48" s="120"/>
    </row>
    <row r="49" spans="1:7" ht="39" x14ac:dyDescent="0.25">
      <c r="A49" s="12" t="str">
        <f t="shared" si="2"/>
        <v>5.</v>
      </c>
      <c r="B49" s="22" t="s">
        <v>128</v>
      </c>
      <c r="C49" s="46" t="s">
        <v>188</v>
      </c>
      <c r="D49" s="119"/>
      <c r="E49" s="120"/>
      <c r="F49" s="121"/>
      <c r="G49" s="120"/>
    </row>
    <row r="50" spans="1:7" x14ac:dyDescent="0.25">
      <c r="A50" s="12" t="str">
        <f t="shared" si="2"/>
        <v>5.</v>
      </c>
      <c r="B50" s="22" t="s">
        <v>130</v>
      </c>
      <c r="C50" s="46" t="s">
        <v>132</v>
      </c>
      <c r="D50" s="119"/>
      <c r="E50" s="120"/>
      <c r="F50" s="125"/>
      <c r="G50" s="151"/>
    </row>
    <row r="51" spans="1:7" x14ac:dyDescent="0.25">
      <c r="A51" s="12" t="str">
        <f t="shared" si="2"/>
        <v>5.</v>
      </c>
      <c r="B51" s="22" t="s">
        <v>131</v>
      </c>
      <c r="C51" s="48" t="s">
        <v>134</v>
      </c>
      <c r="D51" s="119"/>
      <c r="E51" s="120"/>
      <c r="F51" s="121"/>
      <c r="G51" s="120"/>
    </row>
    <row r="52" spans="1:7" x14ac:dyDescent="0.25">
      <c r="A52" s="12" t="str">
        <f t="shared" si="2"/>
        <v>5.</v>
      </c>
      <c r="B52" s="22" t="s">
        <v>133</v>
      </c>
      <c r="C52" s="46" t="s">
        <v>90</v>
      </c>
      <c r="D52" s="119"/>
      <c r="E52" s="120"/>
      <c r="F52" s="121"/>
      <c r="G52" s="120"/>
    </row>
    <row r="53" spans="1:7" x14ac:dyDescent="0.25">
      <c r="A53" s="12" t="str">
        <f t="shared" si="2"/>
        <v>5.</v>
      </c>
      <c r="B53" s="22" t="s">
        <v>135</v>
      </c>
      <c r="C53" s="46" t="s">
        <v>101</v>
      </c>
      <c r="D53" s="119"/>
      <c r="E53" s="120"/>
      <c r="F53" s="121"/>
      <c r="G53" s="120"/>
    </row>
    <row r="54" spans="1:7" x14ac:dyDescent="0.25">
      <c r="A54" s="12" t="str">
        <f t="shared" si="2"/>
        <v>5.</v>
      </c>
      <c r="B54" s="22" t="s">
        <v>136</v>
      </c>
      <c r="C54" s="49" t="s">
        <v>168</v>
      </c>
      <c r="D54" s="119"/>
      <c r="E54" s="120"/>
      <c r="F54" s="121"/>
      <c r="G54" s="120"/>
    </row>
    <row r="55" spans="1:7" x14ac:dyDescent="0.25">
      <c r="A55" s="12" t="str">
        <f t="shared" si="2"/>
        <v>5.</v>
      </c>
      <c r="B55" s="22" t="s">
        <v>137</v>
      </c>
      <c r="C55" s="46" t="s">
        <v>163</v>
      </c>
      <c r="D55" s="119"/>
      <c r="E55" s="120"/>
      <c r="F55" s="121"/>
      <c r="G55" s="120"/>
    </row>
    <row r="56" spans="1:7" x14ac:dyDescent="0.25">
      <c r="A56" s="12" t="str">
        <f t="shared" si="2"/>
        <v>5.</v>
      </c>
      <c r="B56" s="22" t="s">
        <v>139</v>
      </c>
      <c r="C56" s="44" t="s">
        <v>142</v>
      </c>
      <c r="D56" s="119"/>
      <c r="E56" s="120"/>
      <c r="F56" s="121"/>
      <c r="G56" s="120"/>
    </row>
    <row r="57" spans="1:7" ht="15" customHeight="1" x14ac:dyDescent="0.25">
      <c r="A57" s="12" t="str">
        <f t="shared" si="2"/>
        <v>5.</v>
      </c>
      <c r="B57" s="22" t="s">
        <v>154</v>
      </c>
      <c r="C57" s="44" t="s">
        <v>38</v>
      </c>
      <c r="D57" s="119"/>
      <c r="E57" s="120"/>
      <c r="F57" s="121"/>
      <c r="G57" s="120"/>
    </row>
    <row r="58" spans="1:7" ht="14.25" customHeight="1" x14ac:dyDescent="0.25">
      <c r="A58" s="12" t="str">
        <f t="shared" si="2"/>
        <v>5.</v>
      </c>
      <c r="B58" s="22" t="s">
        <v>155</v>
      </c>
      <c r="C58" s="44" t="s">
        <v>40</v>
      </c>
      <c r="D58" s="119"/>
      <c r="E58" s="120"/>
      <c r="F58" s="121"/>
      <c r="G58" s="120"/>
    </row>
    <row r="59" spans="1:7" x14ac:dyDescent="0.25">
      <c r="A59" s="12" t="str">
        <f t="shared" si="2"/>
        <v>5.</v>
      </c>
      <c r="B59" s="22" t="s">
        <v>141</v>
      </c>
      <c r="C59" s="50" t="s">
        <v>95</v>
      </c>
      <c r="D59" s="119"/>
      <c r="E59" s="120"/>
      <c r="F59" s="121"/>
      <c r="G59" s="120"/>
    </row>
  </sheetData>
  <mergeCells count="90">
    <mergeCell ref="A3:G3"/>
    <mergeCell ref="A4:G4"/>
    <mergeCell ref="A5:G5"/>
    <mergeCell ref="A7:G7"/>
    <mergeCell ref="A8:B8"/>
    <mergeCell ref="D8:G8"/>
    <mergeCell ref="A9:B9"/>
    <mergeCell ref="D9:G9"/>
    <mergeCell ref="A10:B10"/>
    <mergeCell ref="D10:G10"/>
    <mergeCell ref="A11:B11"/>
    <mergeCell ref="D11:G11"/>
    <mergeCell ref="A12:B12"/>
    <mergeCell ref="D12:G12"/>
    <mergeCell ref="A13:B13"/>
    <mergeCell ref="D13:G13"/>
    <mergeCell ref="A14:B14"/>
    <mergeCell ref="D14:G14"/>
    <mergeCell ref="D28:F28"/>
    <mergeCell ref="A15:B15"/>
    <mergeCell ref="D15:G15"/>
    <mergeCell ref="A16:B16"/>
    <mergeCell ref="D16:G16"/>
    <mergeCell ref="A17:B17"/>
    <mergeCell ref="D17:G17"/>
    <mergeCell ref="A18:B18"/>
    <mergeCell ref="D18:G18"/>
    <mergeCell ref="D19:G19"/>
    <mergeCell ref="A20:B20"/>
    <mergeCell ref="D20:G20"/>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D59:E59"/>
    <mergeCell ref="F59:G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daļa</vt:lpstr>
      <vt:lpstr>2. daļa</vt:lpstr>
      <vt:lpstr>3. daļa</vt:lpstr>
      <vt:lpstr>4. daļa</vt:lpstr>
      <vt:lpstr>5. 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 Birziņa</dc:creator>
  <cp:lastModifiedBy>Rebeka Birziņa</cp:lastModifiedBy>
  <dcterms:created xsi:type="dcterms:W3CDTF">2015-06-05T18:17:20Z</dcterms:created>
  <dcterms:modified xsi:type="dcterms:W3CDTF">2021-03-22T14:19:45Z</dcterms:modified>
</cp:coreProperties>
</file>