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mc:AlternateContent xmlns:mc="http://schemas.openxmlformats.org/markup-compatibility/2006">
    <mc:Choice Requires="x15">
      <x15ac:absPath xmlns:x15ac="http://schemas.microsoft.com/office/spreadsheetml/2010/11/ac" url="C:\Users\Diana.Belozerova\Desktop\"/>
    </mc:Choice>
  </mc:AlternateContent>
  <bookViews>
    <workbookView xWindow="0" yWindow="0" windowWidth="28800" windowHeight="14010" tabRatio="802"/>
  </bookViews>
  <sheets>
    <sheet name="2.daļa" sheetId="9" r:id="rId1"/>
  </sheets>
  <calcPr calcId="162913"/>
</workbook>
</file>

<file path=xl/calcChain.xml><?xml version="1.0" encoding="utf-8"?>
<calcChain xmlns="http://schemas.openxmlformats.org/spreadsheetml/2006/main">
  <c r="A47" i="9" l="1"/>
  <c r="A48" i="9"/>
  <c r="A49" i="9"/>
  <c r="A50" i="9"/>
  <c r="A51" i="9"/>
  <c r="A52" i="9"/>
  <c r="A46" i="9"/>
  <c r="A34" i="9"/>
  <c r="A35" i="9"/>
  <c r="A36" i="9"/>
  <c r="A37" i="9"/>
  <c r="A38" i="9"/>
  <c r="A39" i="9"/>
  <c r="A40" i="9"/>
  <c r="A41" i="9"/>
  <c r="A42" i="9"/>
  <c r="A43" i="9"/>
  <c r="A44" i="9"/>
  <c r="A33" i="9"/>
  <c r="A32" i="9"/>
  <c r="A31" i="9"/>
  <c r="A30" i="9"/>
  <c r="A29" i="9"/>
  <c r="A28" i="9"/>
  <c r="D22" i="9"/>
</calcChain>
</file>

<file path=xl/sharedStrings.xml><?xml version="1.0" encoding="utf-8"?>
<sst xmlns="http://schemas.openxmlformats.org/spreadsheetml/2006/main" count="94" uniqueCount="81">
  <si>
    <t>Tehniskā-finanšu piedāvājuma forma iepirkumam</t>
  </si>
  <si>
    <t>Vispārīgās prasības:</t>
  </si>
  <si>
    <t>* Pretendenta tehniskajā piedāvājumā norāda Preces ražotāju un modeli atbilstošos parametrus;</t>
  </si>
  <si>
    <t>** Parametru atbilstību pamatot ar norādi uz tehniskajām datu lapām ("data sheet'') jeb informatīviem materiāliem, kas apliecina atbilstību (oriģinālvalodā un tulkojumi latviešu valodā), norādot atsauci tehniskajā piedāvājumā uz konkrēto lapaspusi;</t>
  </si>
  <si>
    <t>VSIA „Paula Stradiņa klīniskā universitātes slimnīca”</t>
  </si>
  <si>
    <t>Nr.p.k.</t>
  </si>
  <si>
    <t>Preces nosaukums, veicamās funkcijas, tehniskās prasības</t>
  </si>
  <si>
    <t>Pretendenta piedāvātie parametri*</t>
  </si>
  <si>
    <t>Atsauce uz informatīvo materiālu**</t>
  </si>
  <si>
    <t>Daudzums (gab.):</t>
  </si>
  <si>
    <t>1 vienības cena bez PVN, EUR:</t>
  </si>
  <si>
    <t>Cena kopā bez PVN, EUR:</t>
  </si>
  <si>
    <t xml:space="preserve">Preces ražotājs:  </t>
  </si>
  <si>
    <t xml:space="preserve">Tehniskās prasības: </t>
  </si>
  <si>
    <t>EKK:</t>
  </si>
  <si>
    <t>Nomenklatūra:</t>
  </si>
  <si>
    <t>9</t>
  </si>
  <si>
    <t>12</t>
  </si>
  <si>
    <t>14</t>
  </si>
  <si>
    <t>1</t>
  </si>
  <si>
    <t>2</t>
  </si>
  <si>
    <t>3</t>
  </si>
  <si>
    <t>4</t>
  </si>
  <si>
    <t>5</t>
  </si>
  <si>
    <t>6</t>
  </si>
  <si>
    <t>7</t>
  </si>
  <si>
    <t>8</t>
  </si>
  <si>
    <t>10</t>
  </si>
  <si>
    <t>11</t>
  </si>
  <si>
    <t>13</t>
  </si>
  <si>
    <t>Endobronhinālās krioterapijas iekārta</t>
  </si>
  <si>
    <t>Iespēja kontrolēt dzesēšanas funkcijas ilgumu ar taimera palīdzību. Taimeris ar skaņas un vizuālu signālu.</t>
  </si>
  <si>
    <t>15</t>
  </si>
  <si>
    <t>16</t>
  </si>
  <si>
    <t>17</t>
  </si>
  <si>
    <t>Izmēri ne lielāki kā 420x150x400 mm.</t>
  </si>
  <si>
    <t>Svars ne vairāk kā 10kg</t>
  </si>
  <si>
    <t>Slēdzama pie Latvijas tīkla sprieguma</t>
  </si>
  <si>
    <t xml:space="preserve">Komplektācijā: </t>
  </si>
  <si>
    <t>Mobila ķrioģirurģijas iekārta</t>
  </si>
  <si>
    <t>Lokanā gāzes caurule</t>
  </si>
  <si>
    <t>Gāzes balona adapteris</t>
  </si>
  <si>
    <t>1.9 mm +/- 10% diametra 900 mm +/- 10 % garu endoskopisku zondi</t>
  </si>
  <si>
    <t>2.4 mm +/- 10% diametra 900 mm +/- 10 % garu endoskopisku zondi</t>
  </si>
  <si>
    <t>1.</t>
  </si>
  <si>
    <t>Torakālās ķirurģijas iekārtas</t>
  </si>
  <si>
    <t>Kājas pedālis</t>
  </si>
  <si>
    <t>18</t>
  </si>
  <si>
    <t>19</t>
  </si>
  <si>
    <t>20</t>
  </si>
  <si>
    <t>21</t>
  </si>
  <si>
    <t>22</t>
  </si>
  <si>
    <t>23</t>
  </si>
  <si>
    <t>24</t>
  </si>
  <si>
    <t>Iekārta darbināma ar pedāli</t>
  </si>
  <si>
    <t>Maksimālā jauda ne mazāk kā 45 W</t>
  </si>
  <si>
    <t>Aukstumnesējs - CO2 gāze</t>
  </si>
  <si>
    <t>Iekārtas darba spiediens ne mazāk kā robežās no 45-65 bar ar automātisku spiediena kontroli</t>
  </si>
  <si>
    <r>
      <t>Iekārtas ģenerētā temperatūra zondes galā  zemākā kā  -50</t>
    </r>
    <r>
      <rPr>
        <vertAlign val="superscript"/>
        <sz val="10"/>
        <rFont val="Times New Roman"/>
        <family val="1"/>
        <charset val="186"/>
      </rPr>
      <t>0</t>
    </r>
    <r>
      <rPr>
        <sz val="10"/>
        <rFont val="Times New Roman"/>
        <family val="1"/>
        <charset val="186"/>
      </rPr>
      <t>C</t>
    </r>
  </si>
  <si>
    <t>Viegli konfigurējami ne mazāk kā 5 audu hemostāzes efekti, no kuriem ne mazāk kā 3 efekti lokanām zondēm</t>
  </si>
  <si>
    <t>Programmu un individuālu iestatījumu izvēle un uzstādīšana iespēja</t>
  </si>
  <si>
    <t>Displejā attēlojas vizuāli kļūdu ziņojumi</t>
  </si>
  <si>
    <t>Pievienojamas ne mazāk kā 5 dažādas zondes. Iekārta nodrošina saldēšanas efekta kvalitāti nemainīgu visās zondes visās lietošanas reizēs</t>
  </si>
  <si>
    <t>Automātiska zondes atpazīšana un uzstādīto parametru uzstādīšana, ievietojot to iekārtas ligzdā (plug and play)</t>
  </si>
  <si>
    <t>Iespēja individuāli programmēt un saglabāt, ne mazāk kā 10 režīmus dažādām manipulācijām un indikācijām, kā arī individuāliem lietotājiem</t>
  </si>
  <si>
    <t>Iespēja aprīkot ar diviem gāzes baloniem, kas nodrošina darbības nepārtrauktību, gadījumos, ja viens no baloniem ir iztukšots</t>
  </si>
  <si>
    <t>Iekārta piemērota izmantošanai krioķirurģijā, krioterapijā un diagnostiskā pulmonoloģijā</t>
  </si>
  <si>
    <t>Pretendentam jānodrošina ierīces galveno funkciju un raksturlielumu pārbaudi un jānodod pārbaudi apliecinoši dokumenti kopā ar pieņemšanas nodošanas aktu.</t>
  </si>
  <si>
    <t>Iekārtas rati ar instrumentu groziņu</t>
  </si>
  <si>
    <t>Preces ražotāja noteiktais ekspluatācijas laiks (gadi):</t>
  </si>
  <si>
    <t xml:space="preserve">Preces modelis: </t>
  </si>
  <si>
    <t>Garantijas laiks, garantijas laiks nevar būt mazāk kā 24 mēneši:</t>
  </si>
  <si>
    <t>Finanšu piedāvājumā pretendentam jāietver visi izdevumi un izmaksas, kas saistītas ar Preces piegādi, transportu un iekārtu nodošanu ekspluatācijā, ražotāja noteiktajām apkopēm kopā ar apkopes komplektu nomaiņu garantijas laikā</t>
  </si>
  <si>
    <t>Piederumu piegāde 5 darba dienu laikā no pasūtījuma veikšanas dienas</t>
  </si>
  <si>
    <t>Nododot ekspluatācijā Preci piegādātājs nodrošina Preces uzstādīšanu, pārbaudi un lietotāja apmācību iekārtai, pievienojot lietošanas instrukciju latviešu valodā un servisa rokasgrāmatas sadaļu, kurā norādītas ražotāja noteiktās tehniskās apkopes periodiskums, tajās iekļautie darbi (tai skaitā elektrodrošības un funkcionālās pārbaudes ar norādītiem atbilstības kritērijiem) un nomaināmie materiāli.</t>
  </si>
  <si>
    <t>Visas piedāvātās Preces ir jaunas (ražotas ne agrāk kā 2016.gadā), iepriekš nelietotas un nesatur iepriekš lietotas vai atjaunotas sastāvdaļas vai komponentes;</t>
  </si>
  <si>
    <t>Pretendenta rīcībā ir ne mazāk kā viens servisa inženieris, kurš ir piedāvātās Preces ražotāja apmācīts un sertificēts medicīnas aprīkojuma uzstādīšanai, garantijas remonta un apkopes veikšanai (piedāvājumam jāpievieno apliecinājums un servisa inženiera sertifikāts);</t>
  </si>
  <si>
    <t>Piedāvājumam jāpievieno piedāvātas Preces ES atbilstības deklarācijas kopija, atbilstoši direktīvai EEK 93/42 vai regulai 2017/745 un CE sertifikāta kopija.</t>
  </si>
  <si>
    <t>Piedāvājumam jāpievieno Preces ražotāja izsniegta autorizācijas vēstule, kas apliecina, ka pretendents ir tiesīgs izplatīt un nodrošināt servisu piedāvātai Precei Latvijas Republikā;</t>
  </si>
  <si>
    <t>Pretendentam jānodrošina vides sakārtošana pēc iekārtu piegādes t.sk. iepakojuma aizvešana no vietas, kurā iekārta ir uzstādīta.</t>
  </si>
  <si>
    <r>
      <t xml:space="preserve">Iekārtas piegāde </t>
    </r>
    <r>
      <rPr>
        <sz val="10"/>
        <rFont val="Times New Roman"/>
        <family val="1"/>
        <charset val="186"/>
      </rPr>
      <t>8</t>
    </r>
    <r>
      <rPr>
        <sz val="10"/>
        <color indexed="8"/>
        <rFont val="Times New Roman"/>
        <family val="1"/>
        <charset val="186"/>
      </rPr>
      <t xml:space="preserve"> nedēļu laikā no pasūtījuma veikšanas dienas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</si>
</sst>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Ls-426]\ * #,##0.00_-;\-[$Ls-426]\ * #,##0.00_-;_-[$Ls-426]\ * &quot;-&quot;??_-;_-@_-"/>
    <numFmt numFmtId="165" formatCode="_-[$€-2]\ * #,##0.00_-;\-[$€-2]\ * #,##0.00_-;_-[$€-2]\ * &quot;-&quot;??_-;_-@_-"/>
  </numFmts>
  <fonts count="17"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i/>
      <sz val="14"/>
      <color theme="1"/>
      <name val="Times New Roman"/>
      <family val="1"/>
      <charset val="186"/>
    </font>
    <font>
      <vertAlign val="superscript"/>
      <sz val="10"/>
      <name val="Times New Roman"/>
      <family val="1"/>
      <charset val="186"/>
    </font>
    <font>
      <sz val="11"/>
      <color indexed="8"/>
      <name val="Calibri"/>
      <family val="2"/>
      <charset val="186"/>
    </font>
    <font>
      <sz val="10"/>
      <color indexed="8"/>
      <name val="Times New Roman"/>
      <family val="1"/>
      <charset val="186"/>
    </font>
  </fonts>
  <fills count="5">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style="thin">
        <color indexed="64"/>
      </right>
      <top style="thin">
        <color indexed="64"/>
      </top>
      <bottom style="medium">
        <color indexed="64"/>
      </bottom>
      <diagonal/>
    </border>
  </borders>
  <cellStyleXfs count="6">
    <xf numFmtId="0" fontId="0" fillId="0" borderId="0"/>
    <xf numFmtId="164" fontId="2" fillId="0" borderId="0">
      <alignment vertical="center" wrapText="1"/>
    </xf>
    <xf numFmtId="0" fontId="1" fillId="0" borderId="0"/>
    <xf numFmtId="0" fontId="12" fillId="0" borderId="0"/>
    <xf numFmtId="0" fontId="12" fillId="0" borderId="0"/>
    <xf numFmtId="0" fontId="15" fillId="0" borderId="0" applyNumberFormat="0" applyFill="0" applyBorder="0" applyProtection="0"/>
  </cellStyleXfs>
  <cellXfs count="65">
    <xf numFmtId="0" fontId="0" fillId="0" borderId="0" xfId="0"/>
    <xf numFmtId="164" fontId="2" fillId="0" borderId="0" xfId="1" applyAlignment="1">
      <alignment horizontal="left" vertical="top" wrapText="1"/>
    </xf>
    <xf numFmtId="164" fontId="2" fillId="0" borderId="0" xfId="1" applyAlignment="1">
      <alignment vertical="center" wrapText="1"/>
    </xf>
    <xf numFmtId="0" fontId="2" fillId="0" borderId="0" xfId="1" applyNumberFormat="1" applyAlignment="1">
      <alignment horizontal="right" vertical="center"/>
    </xf>
    <xf numFmtId="0" fontId="10" fillId="0" borderId="2" xfId="0" quotePrefix="1" applyNumberFormat="1" applyFont="1" applyFill="1" applyBorder="1" applyAlignment="1">
      <alignment horizontal="right" vertical="top" wrapText="1"/>
    </xf>
    <xf numFmtId="0" fontId="5" fillId="3" borderId="1" xfId="1" applyNumberFormat="1" applyFont="1" applyFill="1" applyBorder="1" applyAlignment="1">
      <alignment horizontal="center" vertical="center" wrapText="1"/>
    </xf>
    <xf numFmtId="0" fontId="7" fillId="3" borderId="1" xfId="1" applyNumberFormat="1" applyFont="1" applyFill="1" applyBorder="1" applyAlignment="1">
      <alignment horizontal="center" vertical="center" wrapText="1"/>
    </xf>
    <xf numFmtId="0" fontId="8" fillId="2" borderId="2" xfId="1" applyNumberFormat="1" applyFont="1" applyFill="1" applyBorder="1" applyAlignment="1">
      <alignment horizontal="left" vertical="top" wrapText="1"/>
    </xf>
    <xf numFmtId="0" fontId="5" fillId="4" borderId="1" xfId="0" quotePrefix="1" applyNumberFormat="1" applyFont="1" applyFill="1" applyBorder="1" applyAlignment="1">
      <alignment horizontal="right" vertical="top" wrapText="1"/>
    </xf>
    <xf numFmtId="0" fontId="5" fillId="0" borderId="2" xfId="0" quotePrefix="1" applyNumberFormat="1" applyFont="1" applyFill="1" applyBorder="1" applyAlignment="1">
      <alignment horizontal="right" vertical="top" wrapText="1"/>
    </xf>
    <xf numFmtId="0" fontId="6" fillId="0" borderId="3" xfId="3" applyFont="1" applyFill="1" applyBorder="1" applyAlignment="1">
      <alignment horizontal="left" vertical="top" wrapText="1"/>
    </xf>
    <xf numFmtId="0" fontId="2" fillId="0" borderId="1" xfId="1" applyNumberFormat="1" applyBorder="1" applyAlignment="1">
      <alignment horizontal="center" vertical="center" wrapText="1"/>
    </xf>
    <xf numFmtId="0" fontId="5" fillId="0" borderId="6" xfId="0" quotePrefix="1" applyNumberFormat="1" applyFont="1" applyFill="1" applyBorder="1" applyAlignment="1">
      <alignment horizontal="right" vertical="top" wrapText="1"/>
    </xf>
    <xf numFmtId="49" fontId="2" fillId="0" borderId="0" xfId="1" applyNumberFormat="1" applyAlignment="1">
      <alignment vertical="center"/>
    </xf>
    <xf numFmtId="49" fontId="6" fillId="0" borderId="3" xfId="1" quotePrefix="1" applyNumberFormat="1" applyFont="1" applyFill="1" applyBorder="1" applyAlignment="1">
      <alignment horizontal="left" vertical="center" wrapText="1"/>
    </xf>
    <xf numFmtId="49" fontId="2" fillId="0" borderId="2" xfId="0" applyNumberFormat="1" applyFont="1" applyBorder="1" applyAlignment="1">
      <alignment horizontal="right" vertical="center"/>
    </xf>
    <xf numFmtId="0" fontId="4" fillId="0" borderId="0" xfId="1" applyNumberFormat="1" applyFont="1" applyBorder="1" applyAlignment="1">
      <alignment wrapText="1"/>
    </xf>
    <xf numFmtId="0" fontId="13" fillId="0" borderId="0" xfId="1" applyNumberFormat="1" applyFont="1" applyBorder="1" applyAlignment="1"/>
    <xf numFmtId="0" fontId="0" fillId="0" borderId="0" xfId="0"/>
    <xf numFmtId="0" fontId="0" fillId="0" borderId="0" xfId="0"/>
    <xf numFmtId="49" fontId="6" fillId="0" borderId="9" xfId="1" quotePrefix="1" applyNumberFormat="1" applyFont="1" applyFill="1" applyBorder="1" applyAlignment="1">
      <alignment horizontal="left" vertical="center" wrapText="1"/>
    </xf>
    <xf numFmtId="0" fontId="6" fillId="0" borderId="5" xfId="3" applyFont="1" applyFill="1" applyBorder="1" applyAlignment="1">
      <alignment horizontal="left" vertical="top" wrapText="1"/>
    </xf>
    <xf numFmtId="0" fontId="2" fillId="0" borderId="10" xfId="1" applyNumberFormat="1" applyBorder="1" applyAlignment="1">
      <alignment horizontal="center" vertical="center" wrapText="1"/>
    </xf>
    <xf numFmtId="0" fontId="0" fillId="0" borderId="2" xfId="0" applyBorder="1"/>
    <xf numFmtId="0" fontId="0" fillId="0" borderId="3" xfId="0" applyBorder="1"/>
    <xf numFmtId="0" fontId="11" fillId="4" borderId="2" xfId="1" quotePrefix="1" applyNumberFormat="1" applyFont="1" applyFill="1" applyBorder="1" applyAlignment="1">
      <alignment vertical="center" wrapText="1"/>
    </xf>
    <xf numFmtId="0" fontId="11" fillId="4" borderId="4" xfId="1" quotePrefix="1" applyNumberFormat="1" applyFont="1" applyFill="1" applyBorder="1" applyAlignment="1">
      <alignment vertical="center" wrapText="1"/>
    </xf>
    <xf numFmtId="0" fontId="11" fillId="4" borderId="3" xfId="1" quotePrefix="1" applyNumberFormat="1" applyFont="1" applyFill="1" applyBorder="1" applyAlignment="1">
      <alignment vertical="center" wrapText="1"/>
    </xf>
    <xf numFmtId="0" fontId="9" fillId="2" borderId="2" xfId="1" applyNumberFormat="1" applyFont="1" applyFill="1" applyBorder="1" applyAlignment="1">
      <alignment vertical="center" wrapText="1"/>
    </xf>
    <xf numFmtId="0" fontId="9" fillId="2" borderId="3" xfId="1" applyNumberFormat="1" applyFont="1" applyFill="1" applyBorder="1" applyAlignment="1">
      <alignmen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49" fontId="16" fillId="0" borderId="2" xfId="0" applyNumberFormat="1" applyFont="1" applyFill="1" applyBorder="1" applyAlignment="1">
      <alignment horizontal="left" vertical="top" wrapText="1"/>
    </xf>
    <xf numFmtId="49" fontId="16" fillId="0" borderId="4" xfId="0" applyNumberFormat="1" applyFont="1" applyFill="1" applyBorder="1" applyAlignment="1">
      <alignment horizontal="left" vertical="top" wrapText="1"/>
    </xf>
    <xf numFmtId="49" fontId="16" fillId="0" borderId="3" xfId="0" applyNumberFormat="1" applyFont="1" applyFill="1" applyBorder="1" applyAlignment="1">
      <alignment horizontal="left" vertical="top" wrapText="1"/>
    </xf>
    <xf numFmtId="0" fontId="3" fillId="0" borderId="0" xfId="1" applyNumberFormat="1" applyFont="1" applyAlignment="1">
      <alignment horizontal="center" vertical="center" wrapText="1"/>
    </xf>
    <xf numFmtId="0" fontId="4" fillId="0" borderId="0" xfId="1" applyNumberFormat="1" applyFont="1" applyBorder="1" applyAlignment="1">
      <alignment horizontal="center" wrapText="1"/>
    </xf>
    <xf numFmtId="0" fontId="5" fillId="0" borderId="0" xfId="1" applyNumberFormat="1" applyFont="1" applyFill="1" applyBorder="1" applyAlignment="1">
      <alignment horizontal="left" vertical="center" wrapText="1"/>
    </xf>
    <xf numFmtId="49" fontId="6" fillId="0" borderId="2" xfId="1" applyNumberFormat="1" applyFont="1" applyFill="1" applyBorder="1" applyAlignment="1">
      <alignment horizontal="right" vertical="top" wrapText="1"/>
    </xf>
    <xf numFmtId="49" fontId="6" fillId="0" borderId="3" xfId="1" applyNumberFormat="1" applyFont="1" applyFill="1" applyBorder="1" applyAlignment="1">
      <alignment horizontal="right" vertical="top" wrapText="1"/>
    </xf>
    <xf numFmtId="0" fontId="10" fillId="0" borderId="8"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165" fontId="10" fillId="0" borderId="2" xfId="0" applyNumberFormat="1" applyFont="1" applyFill="1" applyBorder="1" applyAlignment="1">
      <alignment vertical="center" wrapText="1"/>
    </xf>
    <xf numFmtId="165" fontId="10" fillId="0" borderId="3" xfId="0" applyNumberFormat="1" applyFont="1" applyFill="1" applyBorder="1" applyAlignment="1">
      <alignment vertical="center" wrapText="1"/>
    </xf>
    <xf numFmtId="165" fontId="5" fillId="4" borderId="2" xfId="0" applyNumberFormat="1" applyFont="1" applyFill="1" applyBorder="1" applyAlignment="1">
      <alignment vertical="center" wrapText="1"/>
    </xf>
    <xf numFmtId="165" fontId="5" fillId="4" borderId="3" xfId="0" applyNumberFormat="1" applyFont="1" applyFill="1" applyBorder="1" applyAlignment="1">
      <alignment vertical="center" wrapText="1"/>
    </xf>
    <xf numFmtId="0" fontId="10" fillId="0" borderId="2" xfId="0" applyNumberFormat="1" applyFont="1" applyFill="1" applyBorder="1" applyAlignment="1">
      <alignment vertical="center" wrapText="1"/>
    </xf>
    <xf numFmtId="0" fontId="10" fillId="0" borderId="3" xfId="0" applyNumberFormat="1" applyFont="1" applyFill="1" applyBorder="1" applyAlignment="1">
      <alignment vertical="center" wrapText="1"/>
    </xf>
    <xf numFmtId="0" fontId="16" fillId="0" borderId="2" xfId="0" applyNumberFormat="1" applyFont="1" applyFill="1" applyBorder="1" applyAlignment="1">
      <alignment horizontal="left" vertical="top" wrapText="1"/>
    </xf>
    <xf numFmtId="0" fontId="16" fillId="0" borderId="4" xfId="0" applyNumberFormat="1" applyFont="1" applyFill="1" applyBorder="1" applyAlignment="1">
      <alignment horizontal="left" vertical="top" wrapText="1"/>
    </xf>
    <xf numFmtId="0" fontId="16" fillId="0" borderId="3" xfId="0" applyNumberFormat="1" applyFont="1" applyFill="1" applyBorder="1" applyAlignment="1">
      <alignment horizontal="left" vertical="top" wrapText="1"/>
    </xf>
    <xf numFmtId="0" fontId="0" fillId="0" borderId="2" xfId="0" applyBorder="1"/>
    <xf numFmtId="0" fontId="0" fillId="0" borderId="3" xfId="0" applyBorder="1"/>
    <xf numFmtId="0" fontId="0" fillId="4" borderId="2" xfId="0" applyFill="1" applyBorder="1"/>
    <xf numFmtId="0" fontId="0" fillId="4" borderId="3" xfId="0" applyFill="1" applyBorder="1"/>
    <xf numFmtId="0" fontId="0" fillId="0" borderId="6" xfId="0" applyBorder="1"/>
    <xf numFmtId="0" fontId="0" fillId="0" borderId="7" xfId="0" applyBorder="1"/>
    <xf numFmtId="0" fontId="0" fillId="4" borderId="2" xfId="0" applyFill="1" applyBorder="1" applyAlignment="1">
      <alignment horizontal="center"/>
    </xf>
    <xf numFmtId="0" fontId="0" fillId="4" borderId="3" xfId="0" applyFill="1" applyBorder="1" applyAlignment="1">
      <alignment horizontal="center"/>
    </xf>
    <xf numFmtId="49" fontId="5" fillId="3" borderId="2" xfId="1" applyNumberFormat="1" applyFont="1" applyFill="1" applyBorder="1" applyAlignment="1">
      <alignment horizontal="center" vertical="center" wrapText="1"/>
    </xf>
    <xf numFmtId="49" fontId="5" fillId="3" borderId="3" xfId="1" applyNumberFormat="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cellXfs>
  <cellStyles count="6">
    <cellStyle name="Normal" xfId="0" builtinId="0"/>
    <cellStyle name="Normal 2" xfId="3"/>
    <cellStyle name="Normal 2 5" xfId="4"/>
    <cellStyle name="Normal 3" xfId="5"/>
    <cellStyle name="Normal 4"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54"/>
  <sheetViews>
    <sheetView showGridLines="0" tabSelected="1" view="pageLayout" topLeftCell="A34" zoomScaleNormal="100" workbookViewId="0">
      <selection activeCell="B57" sqref="B57"/>
    </sheetView>
  </sheetViews>
  <sheetFormatPr defaultColWidth="9.140625" defaultRowHeight="15" x14ac:dyDescent="0.25"/>
  <cols>
    <col min="1" max="1" width="4.28515625" customWidth="1"/>
    <col min="2" max="2" width="3.7109375" customWidth="1"/>
    <col min="3" max="3" width="55.7109375" customWidth="1"/>
    <col min="4" max="4" width="55.42578125" customWidth="1"/>
    <col min="5" max="5" width="15.7109375" customWidth="1"/>
  </cols>
  <sheetData>
    <row r="1" spans="1:5" x14ac:dyDescent="0.25">
      <c r="B1" s="13"/>
      <c r="C1" s="1"/>
      <c r="D1" s="2"/>
      <c r="E1" s="3" t="s">
        <v>4</v>
      </c>
    </row>
    <row r="2" spans="1:5" ht="15.75" x14ac:dyDescent="0.25">
      <c r="B2" s="35" t="s">
        <v>0</v>
      </c>
      <c r="C2" s="35"/>
      <c r="D2" s="35"/>
      <c r="E2" s="35"/>
    </row>
    <row r="3" spans="1:5" ht="15.75" customHeight="1" x14ac:dyDescent="0.25">
      <c r="B3" s="36" t="s">
        <v>45</v>
      </c>
      <c r="C3" s="36"/>
      <c r="D3" s="36"/>
      <c r="E3" s="36"/>
    </row>
    <row r="4" spans="1:5" ht="24" customHeight="1" x14ac:dyDescent="0.3">
      <c r="A4" s="17" t="s">
        <v>30</v>
      </c>
      <c r="C4" s="16"/>
      <c r="D4" s="16"/>
      <c r="E4" s="16"/>
    </row>
    <row r="5" spans="1:5" x14ac:dyDescent="0.25">
      <c r="B5" s="37" t="s">
        <v>1</v>
      </c>
      <c r="C5" s="37"/>
      <c r="D5" s="37"/>
      <c r="E5" s="37"/>
    </row>
    <row r="6" spans="1:5" ht="30" customHeight="1" x14ac:dyDescent="0.25">
      <c r="A6" s="38" t="s">
        <v>19</v>
      </c>
      <c r="B6" s="39"/>
      <c r="C6" s="32" t="s">
        <v>72</v>
      </c>
      <c r="D6" s="33"/>
      <c r="E6" s="34"/>
    </row>
    <row r="7" spans="1:5" ht="17.25" customHeight="1" x14ac:dyDescent="0.25">
      <c r="A7" s="38" t="s">
        <v>20</v>
      </c>
      <c r="B7" s="39"/>
      <c r="C7" s="32" t="s">
        <v>80</v>
      </c>
      <c r="D7" s="33"/>
      <c r="E7" s="34"/>
    </row>
    <row r="8" spans="1:5" ht="16.5" customHeight="1" x14ac:dyDescent="0.25">
      <c r="A8" s="38" t="s">
        <v>21</v>
      </c>
      <c r="B8" s="39"/>
      <c r="C8" s="32" t="s">
        <v>73</v>
      </c>
      <c r="D8" s="33"/>
      <c r="E8" s="34"/>
    </row>
    <row r="9" spans="1:5" ht="43.5" customHeight="1" x14ac:dyDescent="0.25">
      <c r="A9" s="38" t="s">
        <v>22</v>
      </c>
      <c r="B9" s="39"/>
      <c r="C9" s="32" t="s">
        <v>74</v>
      </c>
      <c r="D9" s="33"/>
      <c r="E9" s="34"/>
    </row>
    <row r="10" spans="1:5" ht="18.75" customHeight="1" x14ac:dyDescent="0.25">
      <c r="A10" s="38" t="s">
        <v>23</v>
      </c>
      <c r="B10" s="39"/>
      <c r="C10" s="32" t="s">
        <v>2</v>
      </c>
      <c r="D10" s="33"/>
      <c r="E10" s="34"/>
    </row>
    <row r="11" spans="1:5" ht="30" customHeight="1" x14ac:dyDescent="0.25">
      <c r="A11" s="38" t="s">
        <v>24</v>
      </c>
      <c r="B11" s="39"/>
      <c r="C11" s="32" t="s">
        <v>3</v>
      </c>
      <c r="D11" s="33"/>
      <c r="E11" s="34"/>
    </row>
    <row r="12" spans="1:5" ht="19.5" customHeight="1" x14ac:dyDescent="0.25">
      <c r="A12" s="38" t="s">
        <v>25</v>
      </c>
      <c r="B12" s="39"/>
      <c r="C12" s="32" t="s">
        <v>75</v>
      </c>
      <c r="D12" s="33"/>
      <c r="E12" s="34"/>
    </row>
    <row r="13" spans="1:5" ht="30" customHeight="1" x14ac:dyDescent="0.25">
      <c r="A13" s="38" t="s">
        <v>26</v>
      </c>
      <c r="B13" s="39"/>
      <c r="C13" s="50" t="s">
        <v>76</v>
      </c>
      <c r="D13" s="51"/>
      <c r="E13" s="52"/>
    </row>
    <row r="14" spans="1:5" s="19" customFormat="1" ht="16.5" customHeight="1" x14ac:dyDescent="0.25">
      <c r="A14" s="38" t="s">
        <v>16</v>
      </c>
      <c r="B14" s="39"/>
      <c r="C14" s="32" t="s">
        <v>77</v>
      </c>
      <c r="D14" s="33"/>
      <c r="E14" s="34"/>
    </row>
    <row r="15" spans="1:5" s="19" customFormat="1" ht="30" customHeight="1" x14ac:dyDescent="0.25">
      <c r="A15" s="38" t="s">
        <v>27</v>
      </c>
      <c r="B15" s="39"/>
      <c r="C15" s="32" t="s">
        <v>78</v>
      </c>
      <c r="D15" s="33"/>
      <c r="E15" s="34"/>
    </row>
    <row r="16" spans="1:5" s="19" customFormat="1" ht="15" customHeight="1" x14ac:dyDescent="0.25">
      <c r="A16" s="38" t="s">
        <v>28</v>
      </c>
      <c r="B16" s="39"/>
      <c r="C16" s="32" t="s">
        <v>67</v>
      </c>
      <c r="D16" s="33"/>
      <c r="E16" s="34"/>
    </row>
    <row r="17" spans="1:5" s="19" customFormat="1" ht="18" customHeight="1" x14ac:dyDescent="0.25">
      <c r="A17" s="38" t="s">
        <v>17</v>
      </c>
      <c r="B17" s="39"/>
      <c r="C17" s="32" t="s">
        <v>79</v>
      </c>
      <c r="D17" s="33"/>
      <c r="E17" s="34"/>
    </row>
    <row r="18" spans="1:5" ht="42.75" customHeight="1" x14ac:dyDescent="0.25">
      <c r="A18" s="61" t="s">
        <v>5</v>
      </c>
      <c r="B18" s="62"/>
      <c r="C18" s="5" t="s">
        <v>6</v>
      </c>
      <c r="D18" s="6" t="s">
        <v>7</v>
      </c>
      <c r="E18" s="6" t="s">
        <v>8</v>
      </c>
    </row>
    <row r="19" spans="1:5" ht="15.75" customHeight="1" x14ac:dyDescent="0.25">
      <c r="A19" s="63" t="s">
        <v>44</v>
      </c>
      <c r="B19" s="64"/>
      <c r="C19" s="7" t="s">
        <v>30</v>
      </c>
      <c r="D19" s="28"/>
      <c r="E19" s="29"/>
    </row>
    <row r="20" spans="1:5" x14ac:dyDescent="0.25">
      <c r="A20" s="53"/>
      <c r="B20" s="54"/>
      <c r="C20" s="4" t="s">
        <v>9</v>
      </c>
      <c r="D20" s="30">
        <v>1</v>
      </c>
      <c r="E20" s="31"/>
    </row>
    <row r="21" spans="1:5" x14ac:dyDescent="0.25">
      <c r="A21" s="53"/>
      <c r="B21" s="54"/>
      <c r="C21" s="4" t="s">
        <v>10</v>
      </c>
      <c r="D21" s="44">
        <v>0</v>
      </c>
      <c r="E21" s="45"/>
    </row>
    <row r="22" spans="1:5" x14ac:dyDescent="0.25">
      <c r="A22" s="55"/>
      <c r="B22" s="56"/>
      <c r="C22" s="8" t="s">
        <v>11</v>
      </c>
      <c r="D22" s="46">
        <f>D20*D21</f>
        <v>0</v>
      </c>
      <c r="E22" s="47"/>
    </row>
    <row r="23" spans="1:5" x14ac:dyDescent="0.25">
      <c r="A23" s="23"/>
      <c r="B23" s="24"/>
      <c r="C23" s="4" t="s">
        <v>12</v>
      </c>
      <c r="D23" s="48"/>
      <c r="E23" s="49"/>
    </row>
    <row r="24" spans="1:5" x14ac:dyDescent="0.25">
      <c r="A24" s="23"/>
      <c r="B24" s="24"/>
      <c r="C24" s="4" t="s">
        <v>70</v>
      </c>
      <c r="D24" s="48"/>
      <c r="E24" s="49"/>
    </row>
    <row r="25" spans="1:5" s="19" customFormat="1" x14ac:dyDescent="0.25">
      <c r="A25" s="23"/>
      <c r="B25" s="24"/>
      <c r="C25" s="4" t="s">
        <v>69</v>
      </c>
      <c r="D25" s="48"/>
      <c r="E25" s="49"/>
    </row>
    <row r="26" spans="1:5" s="19" customFormat="1" x14ac:dyDescent="0.25">
      <c r="A26" s="23"/>
      <c r="B26" s="24"/>
      <c r="C26" s="4" t="s">
        <v>71</v>
      </c>
      <c r="D26" s="48"/>
      <c r="E26" s="49"/>
    </row>
    <row r="27" spans="1:5" x14ac:dyDescent="0.25">
      <c r="A27" s="59"/>
      <c r="B27" s="60"/>
      <c r="C27" s="25" t="s">
        <v>13</v>
      </c>
      <c r="D27" s="26"/>
      <c r="E27" s="27"/>
    </row>
    <row r="28" spans="1:5" x14ac:dyDescent="0.25">
      <c r="A28" s="15" t="str">
        <f t="shared" ref="A28:A52" si="0">$A$19</f>
        <v>1.</v>
      </c>
      <c r="B28" s="14" t="s">
        <v>19</v>
      </c>
      <c r="C28" s="10" t="s">
        <v>55</v>
      </c>
      <c r="D28" s="11"/>
      <c r="E28" s="11"/>
    </row>
    <row r="29" spans="1:5" x14ac:dyDescent="0.25">
      <c r="A29" s="15" t="str">
        <f t="shared" si="0"/>
        <v>1.</v>
      </c>
      <c r="B29" s="14" t="s">
        <v>20</v>
      </c>
      <c r="C29" s="10" t="s">
        <v>37</v>
      </c>
      <c r="D29" s="11"/>
      <c r="E29" s="11"/>
    </row>
    <row r="30" spans="1:5" x14ac:dyDescent="0.25">
      <c r="A30" s="15" t="str">
        <f t="shared" si="0"/>
        <v>1.</v>
      </c>
      <c r="B30" s="14" t="s">
        <v>21</v>
      </c>
      <c r="C30" s="10" t="s">
        <v>35</v>
      </c>
      <c r="D30" s="11"/>
      <c r="E30" s="11"/>
    </row>
    <row r="31" spans="1:5" x14ac:dyDescent="0.25">
      <c r="A31" s="15" t="str">
        <f t="shared" si="0"/>
        <v>1.</v>
      </c>
      <c r="B31" s="14" t="s">
        <v>22</v>
      </c>
      <c r="C31" s="10" t="s">
        <v>36</v>
      </c>
      <c r="D31" s="11"/>
      <c r="E31" s="11"/>
    </row>
    <row r="32" spans="1:5" x14ac:dyDescent="0.25">
      <c r="A32" s="15" t="str">
        <f t="shared" si="0"/>
        <v>1.</v>
      </c>
      <c r="B32" s="14" t="s">
        <v>23</v>
      </c>
      <c r="C32" s="10" t="s">
        <v>56</v>
      </c>
      <c r="D32" s="11"/>
      <c r="E32" s="11"/>
    </row>
    <row r="33" spans="1:5" ht="25.5" x14ac:dyDescent="0.25">
      <c r="A33" s="15" t="str">
        <f t="shared" si="0"/>
        <v>1.</v>
      </c>
      <c r="B33" s="14" t="s">
        <v>24</v>
      </c>
      <c r="C33" s="10" t="s">
        <v>57</v>
      </c>
      <c r="D33" s="11"/>
      <c r="E33" s="11"/>
    </row>
    <row r="34" spans="1:5" s="18" customFormat="1" x14ac:dyDescent="0.25">
      <c r="A34" s="15" t="str">
        <f t="shared" si="0"/>
        <v>1.</v>
      </c>
      <c r="B34" s="14" t="s">
        <v>25</v>
      </c>
      <c r="C34" s="10" t="s">
        <v>54</v>
      </c>
      <c r="D34" s="11"/>
      <c r="E34" s="11"/>
    </row>
    <row r="35" spans="1:5" s="18" customFormat="1" ht="15.75" x14ac:dyDescent="0.25">
      <c r="A35" s="15" t="str">
        <f t="shared" si="0"/>
        <v>1.</v>
      </c>
      <c r="B35" s="14" t="s">
        <v>26</v>
      </c>
      <c r="C35" s="10" t="s">
        <v>58</v>
      </c>
      <c r="D35" s="11"/>
      <c r="E35" s="11"/>
    </row>
    <row r="36" spans="1:5" s="18" customFormat="1" ht="25.5" x14ac:dyDescent="0.25">
      <c r="A36" s="15" t="str">
        <f t="shared" si="0"/>
        <v>1.</v>
      </c>
      <c r="B36" s="14" t="s">
        <v>16</v>
      </c>
      <c r="C36" s="10" t="s">
        <v>59</v>
      </c>
      <c r="D36" s="11"/>
      <c r="E36" s="11"/>
    </row>
    <row r="37" spans="1:5" s="18" customFormat="1" x14ac:dyDescent="0.25">
      <c r="A37" s="15" t="str">
        <f t="shared" si="0"/>
        <v>1.</v>
      </c>
      <c r="B37" s="14" t="s">
        <v>27</v>
      </c>
      <c r="C37" s="10" t="s">
        <v>60</v>
      </c>
      <c r="D37" s="11"/>
      <c r="E37" s="11"/>
    </row>
    <row r="38" spans="1:5" s="18" customFormat="1" x14ac:dyDescent="0.25">
      <c r="A38" s="15" t="str">
        <f t="shared" si="0"/>
        <v>1.</v>
      </c>
      <c r="B38" s="14" t="s">
        <v>28</v>
      </c>
      <c r="C38" s="10" t="s">
        <v>61</v>
      </c>
      <c r="D38" s="11"/>
      <c r="E38" s="11"/>
    </row>
    <row r="39" spans="1:5" s="18" customFormat="1" ht="38.25" x14ac:dyDescent="0.25">
      <c r="A39" s="15" t="str">
        <f t="shared" si="0"/>
        <v>1.</v>
      </c>
      <c r="B39" s="14" t="s">
        <v>17</v>
      </c>
      <c r="C39" s="10" t="s">
        <v>62</v>
      </c>
      <c r="D39" s="11"/>
      <c r="E39" s="11"/>
    </row>
    <row r="40" spans="1:5" s="18" customFormat="1" ht="25.5" x14ac:dyDescent="0.25">
      <c r="A40" s="15" t="str">
        <f t="shared" si="0"/>
        <v>1.</v>
      </c>
      <c r="B40" s="14" t="s">
        <v>29</v>
      </c>
      <c r="C40" s="10" t="s">
        <v>63</v>
      </c>
      <c r="D40" s="11"/>
      <c r="E40" s="11"/>
    </row>
    <row r="41" spans="1:5" s="18" customFormat="1" ht="25.5" x14ac:dyDescent="0.25">
      <c r="A41" s="15" t="str">
        <f t="shared" si="0"/>
        <v>1.</v>
      </c>
      <c r="B41" s="14" t="s">
        <v>18</v>
      </c>
      <c r="C41" s="10" t="s">
        <v>31</v>
      </c>
      <c r="D41" s="11"/>
      <c r="E41" s="11"/>
    </row>
    <row r="42" spans="1:5" s="18" customFormat="1" ht="25.5" x14ac:dyDescent="0.25">
      <c r="A42" s="15" t="str">
        <f t="shared" si="0"/>
        <v>1.</v>
      </c>
      <c r="B42" s="14" t="s">
        <v>32</v>
      </c>
      <c r="C42" s="10" t="s">
        <v>64</v>
      </c>
      <c r="D42" s="11"/>
      <c r="E42" s="11"/>
    </row>
    <row r="43" spans="1:5" s="18" customFormat="1" ht="25.5" x14ac:dyDescent="0.25">
      <c r="A43" s="15" t="str">
        <f t="shared" si="0"/>
        <v>1.</v>
      </c>
      <c r="B43" s="14" t="s">
        <v>33</v>
      </c>
      <c r="C43" s="10" t="s">
        <v>65</v>
      </c>
      <c r="D43" s="11"/>
      <c r="E43" s="11"/>
    </row>
    <row r="44" spans="1:5" s="18" customFormat="1" ht="25.5" x14ac:dyDescent="0.25">
      <c r="A44" s="15" t="str">
        <f t="shared" si="0"/>
        <v>1.</v>
      </c>
      <c r="B44" s="14" t="s">
        <v>34</v>
      </c>
      <c r="C44" s="10" t="s">
        <v>66</v>
      </c>
      <c r="D44" s="11"/>
      <c r="E44" s="11"/>
    </row>
    <row r="45" spans="1:5" s="19" customFormat="1" ht="15" customHeight="1" x14ac:dyDescent="0.25">
      <c r="A45" s="59"/>
      <c r="B45" s="60"/>
      <c r="C45" s="25" t="s">
        <v>38</v>
      </c>
      <c r="D45" s="26"/>
      <c r="E45" s="27"/>
    </row>
    <row r="46" spans="1:5" s="19" customFormat="1" x14ac:dyDescent="0.25">
      <c r="A46" s="15" t="str">
        <f t="shared" si="0"/>
        <v>1.</v>
      </c>
      <c r="B46" s="20" t="s">
        <v>47</v>
      </c>
      <c r="C46" s="21" t="s">
        <v>39</v>
      </c>
      <c r="D46" s="11"/>
      <c r="E46" s="11"/>
    </row>
    <row r="47" spans="1:5" s="19" customFormat="1" x14ac:dyDescent="0.25">
      <c r="A47" s="15" t="str">
        <f t="shared" si="0"/>
        <v>1.</v>
      </c>
      <c r="B47" s="20" t="s">
        <v>48</v>
      </c>
      <c r="C47" s="21" t="s">
        <v>40</v>
      </c>
      <c r="D47" s="11"/>
      <c r="E47" s="11"/>
    </row>
    <row r="48" spans="1:5" s="19" customFormat="1" x14ac:dyDescent="0.25">
      <c r="A48" s="15" t="str">
        <f t="shared" si="0"/>
        <v>1.</v>
      </c>
      <c r="B48" s="20" t="s">
        <v>49</v>
      </c>
      <c r="C48" s="21" t="s">
        <v>41</v>
      </c>
      <c r="D48" s="11"/>
      <c r="E48" s="11"/>
    </row>
    <row r="49" spans="1:5" s="19" customFormat="1" x14ac:dyDescent="0.25">
      <c r="A49" s="15" t="str">
        <f t="shared" si="0"/>
        <v>1.</v>
      </c>
      <c r="B49" s="20" t="s">
        <v>50</v>
      </c>
      <c r="C49" s="21" t="s">
        <v>68</v>
      </c>
      <c r="D49" s="11"/>
      <c r="E49" s="11"/>
    </row>
    <row r="50" spans="1:5" s="19" customFormat="1" x14ac:dyDescent="0.25">
      <c r="A50" s="15" t="str">
        <f t="shared" si="0"/>
        <v>1.</v>
      </c>
      <c r="B50" s="20" t="s">
        <v>51</v>
      </c>
      <c r="C50" s="21" t="s">
        <v>46</v>
      </c>
      <c r="D50" s="11"/>
      <c r="E50" s="11"/>
    </row>
    <row r="51" spans="1:5" s="19" customFormat="1" x14ac:dyDescent="0.25">
      <c r="A51" s="15" t="str">
        <f t="shared" si="0"/>
        <v>1.</v>
      </c>
      <c r="B51" s="20" t="s">
        <v>52</v>
      </c>
      <c r="C51" s="21" t="s">
        <v>42</v>
      </c>
      <c r="D51" s="11"/>
      <c r="E51" s="11"/>
    </row>
    <row r="52" spans="1:5" s="19" customFormat="1" ht="15.75" thickBot="1" x14ac:dyDescent="0.3">
      <c r="A52" s="15" t="str">
        <f t="shared" si="0"/>
        <v>1.</v>
      </c>
      <c r="B52" s="20" t="s">
        <v>53</v>
      </c>
      <c r="C52" s="21" t="s">
        <v>43</v>
      </c>
      <c r="D52" s="22"/>
      <c r="E52" s="22"/>
    </row>
    <row r="53" spans="1:5" x14ac:dyDescent="0.25">
      <c r="A53" s="57"/>
      <c r="B53" s="58"/>
      <c r="C53" s="12" t="s">
        <v>14</v>
      </c>
      <c r="D53" s="40">
        <v>52201</v>
      </c>
      <c r="E53" s="41"/>
    </row>
    <row r="54" spans="1:5" x14ac:dyDescent="0.25">
      <c r="A54" s="53"/>
      <c r="B54" s="54"/>
      <c r="C54" s="9" t="s">
        <v>15</v>
      </c>
      <c r="D54" s="42">
        <v>2354</v>
      </c>
      <c r="E54" s="43"/>
    </row>
  </sheetData>
  <mergeCells count="46">
    <mergeCell ref="A15:B15"/>
    <mergeCell ref="A16:B16"/>
    <mergeCell ref="A17:B17"/>
    <mergeCell ref="A18:B18"/>
    <mergeCell ref="A19:B19"/>
    <mergeCell ref="A20:B20"/>
    <mergeCell ref="A21:B21"/>
    <mergeCell ref="A22:B22"/>
    <mergeCell ref="A53:B53"/>
    <mergeCell ref="A54:B54"/>
    <mergeCell ref="A27:B27"/>
    <mergeCell ref="A45:B45"/>
    <mergeCell ref="A13:B13"/>
    <mergeCell ref="A14:B14"/>
    <mergeCell ref="C13:E13"/>
    <mergeCell ref="C14:E14"/>
    <mergeCell ref="A8:B8"/>
    <mergeCell ref="A9:B9"/>
    <mergeCell ref="A10:B10"/>
    <mergeCell ref="A11:B11"/>
    <mergeCell ref="A12:B12"/>
    <mergeCell ref="C8:E8"/>
    <mergeCell ref="C9:E9"/>
    <mergeCell ref="C10:E10"/>
    <mergeCell ref="C11:E11"/>
    <mergeCell ref="C12:E12"/>
    <mergeCell ref="D53:E53"/>
    <mergeCell ref="D54:E54"/>
    <mergeCell ref="D21:E21"/>
    <mergeCell ref="D22:E22"/>
    <mergeCell ref="D23:E23"/>
    <mergeCell ref="D24:E24"/>
    <mergeCell ref="D25:E25"/>
    <mergeCell ref="D26:E26"/>
    <mergeCell ref="C7:E7"/>
    <mergeCell ref="B2:E2"/>
    <mergeCell ref="B3:E3"/>
    <mergeCell ref="B5:E5"/>
    <mergeCell ref="C6:E6"/>
    <mergeCell ref="A6:B6"/>
    <mergeCell ref="A7:B7"/>
    <mergeCell ref="D19:E19"/>
    <mergeCell ref="D20:E20"/>
    <mergeCell ref="C15:E15"/>
    <mergeCell ref="C16:E16"/>
    <mergeCell ref="C17:E17"/>
  </mergeCells>
  <pageMargins left="0.25" right="0.25" top="0.30208333333333331" bottom="0.39583333333333331"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Tehniskā specifikācija Ambulatoro pakalpojumu centra Iekārtas</dc:title>
  <dc:creator>Zane Bredriha</dc:creator>
  <cp:keywords>TS</cp:keywords>
  <cp:lastModifiedBy>Diāna Belozerova</cp:lastModifiedBy>
  <cp:lastPrinted>2017-06-30T14:06:49Z</cp:lastPrinted>
  <dcterms:created xsi:type="dcterms:W3CDTF">2016-05-19T08:29:42Z</dcterms:created>
  <dcterms:modified xsi:type="dcterms:W3CDTF">2018-01-19T11:32:43Z</dcterms:modified>
</cp:coreProperties>
</file>