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02\iepirkumu_dala\Iepirkumi 2019.gads\Iepirkumi\3_Inguna\AK\80_2019_Laparaskopiju elektrisko instrumentu piegāde\"/>
    </mc:Choice>
  </mc:AlternateContent>
  <bookViews>
    <workbookView xWindow="-120" yWindow="-120" windowWidth="29040" windowHeight="15840" activeTab="1"/>
  </bookViews>
  <sheets>
    <sheet name="1." sheetId="2" r:id="rId1"/>
    <sheet name="2." sheetId="1"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0" i="1" l="1"/>
  <c r="A41" i="1"/>
  <c r="A42" i="1"/>
  <c r="A39" i="1"/>
  <c r="A29" i="1"/>
  <c r="A30" i="1"/>
  <c r="A31" i="1"/>
  <c r="A32" i="1"/>
  <c r="A33" i="1"/>
  <c r="A34" i="1"/>
  <c r="A35" i="1"/>
  <c r="A36" i="1"/>
  <c r="A37" i="1"/>
  <c r="A38" i="1"/>
  <c r="A28" i="1"/>
  <c r="A27" i="1"/>
  <c r="A19" i="1"/>
  <c r="A20" i="1"/>
  <c r="A21" i="1"/>
  <c r="A22" i="1"/>
  <c r="A18" i="1"/>
  <c r="G23" i="1"/>
  <c r="G25" i="1" s="1"/>
  <c r="G26" i="2"/>
  <c r="A31" i="2"/>
  <c r="A32" i="2"/>
  <c r="A33" i="2"/>
  <c r="A34" i="2"/>
  <c r="A35" i="2"/>
  <c r="A36" i="2"/>
  <c r="A30" i="2"/>
  <c r="A19" i="2"/>
  <c r="A20" i="2"/>
  <c r="A21" i="2"/>
  <c r="A22" i="2"/>
  <c r="A23" i="2"/>
  <c r="A24" i="2"/>
  <c r="A25" i="2"/>
  <c r="A18" i="2"/>
  <c r="G28" i="2" l="1"/>
</calcChain>
</file>

<file path=xl/sharedStrings.xml><?xml version="1.0" encoding="utf-8"?>
<sst xmlns="http://schemas.openxmlformats.org/spreadsheetml/2006/main" count="144" uniqueCount="105">
  <si>
    <t>Pretendenta piedāvātie parametri*</t>
  </si>
  <si>
    <t>Atsauce uz informatīvo materiālu**</t>
  </si>
  <si>
    <t>daļa</t>
  </si>
  <si>
    <t>Modernās bipolārās enerģijas instrumenti</t>
  </si>
  <si>
    <t xml:space="preserve">Tehniskās prasības: </t>
  </si>
  <si>
    <t>1</t>
  </si>
  <si>
    <t>2</t>
  </si>
  <si>
    <r>
      <t>Instrumenta aktīvajās spailēs iestrādāts polimēra materiāls, kas nodrošina to, ka audu temperatūra nepārsniedz 100</t>
    </r>
    <r>
      <rPr>
        <sz val="10"/>
        <rFont val="Calibri"/>
        <family val="2"/>
        <charset val="186"/>
      </rPr>
      <t>˚</t>
    </r>
    <r>
      <rPr>
        <sz val="10"/>
        <rFont val="Times New Roman"/>
        <family val="1"/>
      </rPr>
      <t>C audu minimālam bojājumam</t>
    </r>
  </si>
  <si>
    <t>3</t>
  </si>
  <si>
    <t>4</t>
  </si>
  <si>
    <r>
      <t xml:space="preserve">Preču cenā jāiekļauj izmaksas, kas saistītas ar to koplietošanas iekārtu </t>
    </r>
    <r>
      <rPr>
        <sz val="10"/>
        <rFont val="Times New Roman"/>
        <family val="1"/>
        <charset val="186"/>
      </rPr>
      <t>(vismaz 2)</t>
    </r>
    <r>
      <rPr>
        <sz val="10"/>
        <rFont val="Times New Roman"/>
        <family val="1"/>
      </rPr>
      <t xml:space="preserve"> nodošanu bezatlīdzības lietošanā preču piegādes līguma darbības laikā, ar garantijas laika servisa nosacījumiem, proti apkopes un iekārtas remontu sedz piegādātājs, izņemot gadījumus, kad bojājums radies tīšas lietotāja darbības rezultātā, kas nav saskaņā ar lietošanas instrukciju un veikto apmācību. </t>
    </r>
  </si>
  <si>
    <t>5</t>
  </si>
  <si>
    <t>6</t>
  </si>
  <si>
    <t>Iekārtu piegādes termiņš ne vairāk kā 4 nedēļas, no līguma noslēgšanas brīža.</t>
  </si>
  <si>
    <t>7</t>
  </si>
  <si>
    <t>Iekārta tiek nodota ar tās funkcionalitātes nodrošināšanai nepieciešamo komplektāciju</t>
  </si>
  <si>
    <t>8</t>
  </si>
  <si>
    <t>9</t>
  </si>
  <si>
    <t>EKK:</t>
  </si>
  <si>
    <t>Komplektācija:</t>
  </si>
  <si>
    <t>Baterija</t>
  </si>
  <si>
    <t>Ģenerators</t>
  </si>
  <si>
    <t>Baterijas lādētājs</t>
  </si>
  <si>
    <t>Baterija un ģenerators daudzreiz lietojami, sterilizējami vismaz 100 reizes</t>
  </si>
  <si>
    <t>Sterilizācijas konteineris baterijai un ģeneratoram</t>
  </si>
  <si>
    <t>Bezvadu ultraskaņas disekcijas un koagulācijas vienreiz lietojami instrumenti paredzēti izmantošanai laparaskopijā un konvenciālajā ķirurģijā</t>
  </si>
  <si>
    <t xml:space="preserve">Preces modelis, ref kods, ražotājs: </t>
  </si>
  <si>
    <t>Medicīnas ierīces klase (atsauce uz EK atbilstības deklarāciju)***</t>
  </si>
  <si>
    <t>Paredzamais daudzums (gab.)****:</t>
  </si>
  <si>
    <t>1 vienības cena bez PVN, EUR:</t>
  </si>
  <si>
    <t>PVN likme, %:</t>
  </si>
  <si>
    <t>23442, 23443</t>
  </si>
  <si>
    <t xml:space="preserve">Pieejami vismaz šādi dažādu izmēru disektori: </t>
  </si>
  <si>
    <r>
      <t>garums 13 ±</t>
    </r>
    <r>
      <rPr>
        <sz val="11"/>
        <rFont val="Times New Roman"/>
        <family val="1"/>
        <charset val="186"/>
      </rPr>
      <t xml:space="preserve">1 </t>
    </r>
    <r>
      <rPr>
        <sz val="10"/>
        <rFont val="Times New Roman"/>
        <family val="1"/>
        <charset val="186"/>
      </rPr>
      <t>cm, ar taisniem galiem</t>
    </r>
  </si>
  <si>
    <r>
      <t>garums 26 ±</t>
    </r>
    <r>
      <rPr>
        <sz val="11"/>
        <rFont val="Times New Roman"/>
        <family val="1"/>
        <charset val="186"/>
      </rPr>
      <t xml:space="preserve">1 </t>
    </r>
    <r>
      <rPr>
        <sz val="10"/>
        <rFont val="Times New Roman"/>
        <family val="1"/>
        <charset val="186"/>
      </rPr>
      <t>cm, ar taisniem galiem</t>
    </r>
  </si>
  <si>
    <r>
      <t>garums 39 ±</t>
    </r>
    <r>
      <rPr>
        <sz val="11"/>
        <rFont val="Times New Roman"/>
        <family val="1"/>
        <charset val="186"/>
      </rPr>
      <t xml:space="preserve">1 </t>
    </r>
    <r>
      <rPr>
        <sz val="10"/>
        <rFont val="Times New Roman"/>
        <family val="1"/>
        <charset val="186"/>
      </rPr>
      <t>cm, ar taisniem galiem</t>
    </r>
  </si>
  <si>
    <r>
      <t>garums 48 ±</t>
    </r>
    <r>
      <rPr>
        <sz val="11"/>
        <rFont val="Times New Roman"/>
        <family val="1"/>
        <charset val="186"/>
      </rPr>
      <t xml:space="preserve">1 </t>
    </r>
    <r>
      <rPr>
        <sz val="10"/>
        <rFont val="Times New Roman"/>
        <family val="1"/>
        <charset val="186"/>
      </rPr>
      <t>cm, ar taisniem galiem</t>
    </r>
  </si>
  <si>
    <t>1.</t>
  </si>
  <si>
    <t>Disektors, garums 13 ±1 cm</t>
  </si>
  <si>
    <t>Disektors, garums 26 ±1 cm</t>
  </si>
  <si>
    <t>Disektors, garums 39 ±1 cm</t>
  </si>
  <si>
    <t>Disektors, garums 48 ±1 cm</t>
  </si>
  <si>
    <t>10</t>
  </si>
  <si>
    <t>11</t>
  </si>
  <si>
    <t>12</t>
  </si>
  <si>
    <t>13</t>
  </si>
  <si>
    <t>14</t>
  </si>
  <si>
    <t>15</t>
  </si>
  <si>
    <r>
      <t>Roktura rotācija 360</t>
    </r>
    <r>
      <rPr>
        <sz val="10"/>
        <rFont val="Times New Roman"/>
        <family val="1"/>
        <charset val="186"/>
      </rPr>
      <t>º</t>
    </r>
  </si>
  <si>
    <t>Darba daļa ar zobiņiem, kas aizkavē audu izslīdēšanu no instrumenta spailēm</t>
  </si>
  <si>
    <t>2.</t>
  </si>
  <si>
    <t>KOPĒJĀ CENA par 1.daļu bez PVN, EUR:</t>
  </si>
  <si>
    <t>Prasības instrumentiem:</t>
  </si>
  <si>
    <t xml:space="preserve">Pieejami vismaz šādi instrumenti: </t>
  </si>
  <si>
    <t>Prasības ģeneratoram:</t>
  </si>
  <si>
    <t>Līguma darbības beigās iekārtas var tikt nodotas Pasūtītāja īpašumā bez papildus samaksas</t>
  </si>
  <si>
    <t>6.1</t>
  </si>
  <si>
    <t>6.2</t>
  </si>
  <si>
    <t>6.3</t>
  </si>
  <si>
    <t>6.4</t>
  </si>
  <si>
    <t>6.5</t>
  </si>
  <si>
    <t>7.1</t>
  </si>
  <si>
    <t>7.2</t>
  </si>
  <si>
    <t>7.3</t>
  </si>
  <si>
    <t>7.4</t>
  </si>
  <si>
    <t>KOPĒJĀ CENA par 2.daļu bez PVN, EUR:</t>
  </si>
  <si>
    <t>darba daļa liekta, instrumenta diametrs 5mm, spaiļu atvērums 16±2 mm, spaiļu garums 20+/-5mm, instrumenta garums 35 +/-1 cm</t>
  </si>
  <si>
    <t>darba daļa taisna, instrumenta diametrs 5mm, spaiļu atvērums 16±2 mm, spaiļu garums 20+/-5mm, instrumenta garums 35 +/-1 cm</t>
  </si>
  <si>
    <t>darba daļa liekta, instrumenta diametrs 5mm, spaiļu atvērums 16±2 mm, spaiļu garums 20+/-5mm, instrumenta garums 25 +/-1 cm</t>
  </si>
  <si>
    <t>darba daļa liekta, instrumenta diametrs: 11±2 mm, spaiļu atvērums 16±2 mm, spaiļu garums 40+/-5mm, instrumenta garums 20 +/-1 cm, ar savienotājvadu</t>
  </si>
  <si>
    <t>Modernās bipolārās enerģijas instrumenti nodrošina asinsvadu vienlaicīgu koagulāciju un pārdalīšanu diametrā līdz 7 mm ieskaitot</t>
  </si>
  <si>
    <t>6.5.1</t>
  </si>
  <si>
    <t>6.5.2</t>
  </si>
  <si>
    <t>6.5.3</t>
  </si>
  <si>
    <t>6.5.4</t>
  </si>
  <si>
    <t>6.5.5</t>
  </si>
  <si>
    <t>darba daļa taisna, instrumenta diametrs 5 ±1mm, spaiļu atvērums 16±2 mm, spaiļu garums 20+/-5mm, instrumenta garums 25 +/-1 cm</t>
  </si>
  <si>
    <t xml:space="preserve">Tehniskā specifikācija/Tehniskais-finanšu piedāvājums </t>
  </si>
  <si>
    <t>Vispārīgās prasības:</t>
  </si>
  <si>
    <t>1)</t>
  </si>
  <si>
    <t xml:space="preserve">Finanšu piedāvājumā pretendentam jāietver visi izdevumi un izmaksas, kas saistītas ar Preces piegādi, transportu un ierīces nodošanu ekspluatācijā; </t>
  </si>
  <si>
    <t>2)</t>
  </si>
  <si>
    <t>Piegāde 5 darba dienu laikā no pasūtījuma brīža;</t>
  </si>
  <si>
    <t>3)</t>
  </si>
  <si>
    <t>Vienreiz lietojamam un ierobežotu lietošanas reižu piedāvātajām precēm uzglabāšanas termiņš (nosaka Pretendents) ir ___ (______________) mēneši no pavadzīmes-rēķina abpusējas parakstīšanas brīža, bet ne mazāk kā 12 mēneši. Daudzreiz lietojamam piedāvātajām precēm garantijas termiņš (nosaka Pretendents) ir ___ (______________) mēneši no pavadzīmes-rēķina abpusējas parakstīšanas brīža, bet ne mazāk kā 24 mēneši;</t>
  </si>
  <si>
    <t>4)</t>
  </si>
  <si>
    <t>*Pretendenta tehniskajā piedāvājumā norāda Preces ražotāju un modeli atbilstošos parametrus;</t>
  </si>
  <si>
    <t>5)</t>
  </si>
  <si>
    <t>** Parametru atbilstību pamatot ar norādi uz tehniskajām datu lapām ("data sheet'') jeb informatīviem materiāliem, kas apliecina atbilstību (oriģinālvalodā un tulkojumi valsts valodā, ja oriģinālvalodā nav angļu), norādot atsauci tehniskajā piedāvājumā uz konkrēto lapaspusi. Informatīvajos materiālos pretendents atzīmē uz kuru iepirkuma tehniskās specifikācijas pozīciju pievienotā informācija attiecināma;</t>
  </si>
  <si>
    <t>6)</t>
  </si>
  <si>
    <t>Visas piedāvātās Preces ir jaunas (ražotas ne vēlāk kā 12 mēnešu laikā no pasūtījuma brīža), iepriekš nelietotas un nesatur iepriekš lietotas vai atjaunotas sastāvdaļas vai komponentes;</t>
  </si>
  <si>
    <t>7)</t>
  </si>
  <si>
    <t>***'Piedāvājumam jāpievieno piedāvātas Preces EK atbilstības deklarācijas kopija atbilstoši Eiropas Padomes direktīvas EKK 93/42 vai regulas 2017/745 prasībām un CE sertifikāta kopija (ja ražotājs noteicis ierīču klasi: I klases sterilas ierīces un I klases ierīces ar mērīšanas funkciju, IIa, IIb vai III klases ierīces);</t>
  </si>
  <si>
    <t>9)</t>
  </si>
  <si>
    <t>8)</t>
  </si>
  <si>
    <t>Piedāvājumam jāpievieno Preces ražotāja izsniegta autorizācijas vēstule, kas apliecina, ka pretendents tiesīgs izplatīt un nodrošināt servisu piedāvātai Precei Latvijas Republikā.</t>
  </si>
  <si>
    <t>Laparaskopiju elektrisko instrumentu piegāde</t>
  </si>
  <si>
    <t>2.daļa Modernās bipolārās enerģijas instrumenti</t>
  </si>
  <si>
    <t>****Paredzamais daudzums tiek izmantots pretendentu finanšu piedāvājumu objektīvai vērtēšanai. Līgumi tiek slēgti par vienas vienības cenu, nosakot visa iepirkuma kopējo apjomu naudas izteiksmē un nenosakot katras pozīcijas apjomu;</t>
  </si>
  <si>
    <t>KOPĒJĀ CENA par 2.daļu ar PVN, EUR:</t>
  </si>
  <si>
    <t>KOPĒJĀ CENA par 1.daļu ar PVN, EUR:</t>
  </si>
  <si>
    <t>1.daļa Bezvadu ultraskaņas disekcijas un koagulācijas instrumenti</t>
  </si>
  <si>
    <t>Bezvadu ultraskaņas disekcijas un koagulācijas instrumenti</t>
  </si>
  <si>
    <t xml:space="preserve">2.pielikums </t>
  </si>
  <si>
    <t>Laparoskopiju elektrisko instrumentu piegāde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</si>
</sst>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164" formatCode="_-[$Ls-426]\ * #,##0.00_-;\-[$Ls-426]\ * #,##0.00_-;_-[$Ls-426]\ * &quot;-&quot;??_-;_-@_-"/>
  </numFmts>
  <fonts count="16" x14ac:knownFonts="1">
    <font>
      <sz val="11"/>
      <color theme="1"/>
      <name val="Calibri"/>
      <family val="2"/>
      <scheme val="minor"/>
    </font>
    <font>
      <sz val="11"/>
      <color theme="1"/>
      <name val="Calibri"/>
      <family val="2"/>
      <charset val="186"/>
      <scheme val="minor"/>
    </font>
    <font>
      <sz val="10"/>
      <color theme="1"/>
      <name val="Times New Roman"/>
      <family val="1"/>
      <charset val="186"/>
    </font>
    <font>
      <b/>
      <sz val="10"/>
      <name val="Times New Roman"/>
      <family val="1"/>
      <charset val="186"/>
    </font>
    <font>
      <b/>
      <sz val="10"/>
      <color theme="1"/>
      <name val="Times New Roman"/>
      <family val="1"/>
      <charset val="186"/>
    </font>
    <font>
      <b/>
      <sz val="12"/>
      <name val="Times New Roman"/>
      <family val="1"/>
      <charset val="186"/>
    </font>
    <font>
      <b/>
      <i/>
      <sz val="10"/>
      <name val="Times New Roman"/>
      <family val="1"/>
      <charset val="186"/>
    </font>
    <font>
      <sz val="10"/>
      <name val="Times New Roman"/>
      <family val="1"/>
    </font>
    <font>
      <b/>
      <i/>
      <sz val="10"/>
      <name val="Times New Roman"/>
      <family val="1"/>
    </font>
    <font>
      <sz val="10"/>
      <name val="Times New Roman"/>
      <family val="1"/>
      <charset val="186"/>
    </font>
    <font>
      <sz val="10"/>
      <name val="Calibri"/>
      <family val="2"/>
      <charset val="186"/>
    </font>
    <font>
      <sz val="11"/>
      <name val="Times New Roman"/>
      <family val="1"/>
      <charset val="186"/>
    </font>
    <font>
      <i/>
      <sz val="10"/>
      <name val="Times New Roman"/>
      <family val="1"/>
      <charset val="186"/>
    </font>
    <font>
      <sz val="10"/>
      <color theme="1"/>
      <name val="Times New Roman"/>
      <family val="1"/>
    </font>
    <font>
      <sz val="10"/>
      <name val="Arial"/>
      <family val="2"/>
      <charset val="186"/>
    </font>
    <font>
      <b/>
      <i/>
      <sz val="12"/>
      <name val="Times New Roman"/>
      <family val="1"/>
      <charset val="186"/>
    </font>
  </fonts>
  <fills count="6">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theme="0"/>
        <bgColor indexed="64"/>
      </patternFill>
    </fill>
    <fill>
      <patternFill patternType="solid">
        <fgColor theme="5" tint="0.39997558519241921"/>
        <bgColor indexed="64"/>
      </patternFill>
    </fill>
  </fills>
  <borders count="8">
    <border>
      <left/>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164" fontId="2" fillId="0" borderId="0">
      <alignment vertical="center" wrapText="1"/>
    </xf>
    <xf numFmtId="0" fontId="14" fillId="0" borderId="0"/>
  </cellStyleXfs>
  <cellXfs count="86">
    <xf numFmtId="0" fontId="0" fillId="0" borderId="0" xfId="0"/>
    <xf numFmtId="0" fontId="5" fillId="2" borderId="1" xfId="3" applyNumberFormat="1" applyFont="1" applyFill="1" applyBorder="1" applyAlignment="1">
      <alignment horizontal="right" vertical="center" wrapText="1"/>
    </xf>
    <xf numFmtId="0" fontId="5" fillId="2" borderId="2" xfId="3" applyNumberFormat="1" applyFont="1" applyFill="1" applyBorder="1" applyAlignment="1">
      <alignment vertical="center" wrapText="1"/>
    </xf>
    <xf numFmtId="0" fontId="5" fillId="2" borderId="1" xfId="3" applyNumberFormat="1" applyFont="1" applyFill="1" applyBorder="1" applyAlignment="1">
      <alignment horizontal="left" vertical="top" wrapText="1"/>
    </xf>
    <xf numFmtId="0" fontId="6" fillId="3" borderId="1" xfId="3" applyNumberFormat="1" applyFont="1" applyFill="1" applyBorder="1" applyAlignment="1">
      <alignment horizontal="left" vertical="center" wrapText="1"/>
    </xf>
    <xf numFmtId="0" fontId="6" fillId="3" borderId="2" xfId="3" applyNumberFormat="1" applyFont="1" applyFill="1" applyBorder="1" applyAlignment="1">
      <alignment horizontal="left" vertical="center" wrapText="1"/>
    </xf>
    <xf numFmtId="0" fontId="2" fillId="0" borderId="1" xfId="0" quotePrefix="1" applyFont="1" applyBorder="1" applyAlignment="1">
      <alignment horizontal="right" vertical="center"/>
    </xf>
    <xf numFmtId="0" fontId="9" fillId="0" borderId="2" xfId="3" quotePrefix="1" applyNumberFormat="1" applyFont="1" applyFill="1" applyBorder="1" applyAlignment="1">
      <alignment horizontal="left" vertical="center" wrapText="1"/>
    </xf>
    <xf numFmtId="0" fontId="7" fillId="0" borderId="3" xfId="0" applyNumberFormat="1" applyFont="1" applyFill="1" applyBorder="1" applyAlignment="1">
      <alignment horizontal="left" vertical="top" wrapText="1"/>
    </xf>
    <xf numFmtId="0" fontId="7" fillId="4" borderId="3" xfId="0" applyNumberFormat="1" applyFont="1" applyFill="1" applyBorder="1" applyAlignment="1">
      <alignment horizontal="left" vertical="top" wrapText="1"/>
    </xf>
    <xf numFmtId="0" fontId="2" fillId="4" borderId="3" xfId="3" applyNumberFormat="1" applyFont="1" applyFill="1" applyBorder="1" applyAlignment="1">
      <alignment horizontal="center" vertical="center" wrapText="1"/>
    </xf>
    <xf numFmtId="0" fontId="9" fillId="0" borderId="1" xfId="3" quotePrefix="1" applyNumberFormat="1" applyFont="1" applyFill="1" applyBorder="1" applyAlignment="1">
      <alignment vertical="center" wrapText="1"/>
    </xf>
    <xf numFmtId="0" fontId="8" fillId="3" borderId="1" xfId="3" quotePrefix="1" applyNumberFormat="1" applyFont="1" applyFill="1" applyBorder="1" applyAlignment="1">
      <alignment vertical="center" wrapText="1"/>
    </xf>
    <xf numFmtId="0" fontId="9" fillId="0" borderId="3" xfId="3" quotePrefix="1" applyNumberFormat="1" applyFont="1" applyFill="1" applyBorder="1" applyAlignment="1">
      <alignment horizontal="center" vertical="center" wrapText="1"/>
    </xf>
    <xf numFmtId="0" fontId="2" fillId="4" borderId="3" xfId="3" quotePrefix="1" applyNumberFormat="1" applyFont="1" applyFill="1" applyBorder="1" applyAlignment="1">
      <alignment horizontal="center" vertical="center" wrapText="1"/>
    </xf>
    <xf numFmtId="0" fontId="9" fillId="0" borderId="3" xfId="3" applyNumberFormat="1" applyFont="1" applyFill="1" applyBorder="1" applyAlignment="1">
      <alignment horizontal="center" vertical="center" wrapText="1"/>
    </xf>
    <xf numFmtId="49" fontId="6" fillId="5" borderId="1" xfId="3" applyNumberFormat="1" applyFont="1" applyFill="1" applyBorder="1" applyAlignment="1">
      <alignment horizontal="right" vertical="center" wrapText="1"/>
    </xf>
    <xf numFmtId="49" fontId="6" fillId="5" borderId="4" xfId="3" applyNumberFormat="1" applyFont="1" applyFill="1" applyBorder="1" applyAlignment="1">
      <alignment horizontal="left" vertical="center" wrapText="1"/>
    </xf>
    <xf numFmtId="0" fontId="6" fillId="5" borderId="3" xfId="3" quotePrefix="1" applyNumberFormat="1" applyFont="1" applyFill="1" applyBorder="1" applyAlignment="1">
      <alignment vertical="center" wrapText="1"/>
    </xf>
    <xf numFmtId="0" fontId="8" fillId="5" borderId="1" xfId="3" quotePrefix="1" applyNumberFormat="1" applyFont="1" applyFill="1" applyBorder="1" applyAlignment="1">
      <alignment vertical="center" wrapText="1"/>
    </xf>
    <xf numFmtId="0" fontId="8" fillId="5" borderId="3" xfId="3" quotePrefix="1" applyNumberFormat="1" applyFont="1" applyFill="1" applyBorder="1" applyAlignment="1">
      <alignment horizontal="center" vertical="center" wrapText="1"/>
    </xf>
    <xf numFmtId="0" fontId="0" fillId="5" borderId="4" xfId="0" applyFill="1" applyBorder="1"/>
    <xf numFmtId="0" fontId="2" fillId="5" borderId="4" xfId="3" applyNumberFormat="1" applyFont="1" applyFill="1" applyBorder="1" applyAlignment="1">
      <alignment vertical="center" wrapText="1"/>
    </xf>
    <xf numFmtId="0" fontId="3" fillId="5" borderId="2" xfId="4" quotePrefix="1" applyNumberFormat="1" applyFont="1" applyFill="1" applyBorder="1" applyAlignment="1">
      <alignment horizontal="right" vertical="center" readingOrder="1"/>
    </xf>
    <xf numFmtId="44" fontId="4" fillId="5" borderId="3" xfId="1" applyFont="1" applyFill="1" applyBorder="1" applyAlignment="1">
      <alignment vertical="center" wrapText="1"/>
    </xf>
    <xf numFmtId="49" fontId="9" fillId="0" borderId="1" xfId="3" quotePrefix="1" applyNumberFormat="1" applyFont="1" applyFill="1" applyBorder="1" applyAlignment="1">
      <alignment horizontal="right" vertical="center" wrapText="1"/>
    </xf>
    <xf numFmtId="49" fontId="9" fillId="0" borderId="4" xfId="3" quotePrefix="1" applyNumberFormat="1" applyFont="1" applyFill="1" applyBorder="1" applyAlignment="1">
      <alignment horizontal="left" vertical="center" wrapText="1"/>
    </xf>
    <xf numFmtId="0" fontId="9" fillId="0" borderId="1" xfId="4" applyFont="1" applyFill="1" applyBorder="1" applyAlignment="1">
      <alignment horizontal="left" vertical="top" wrapText="1"/>
    </xf>
    <xf numFmtId="9" fontId="2" fillId="0" borderId="3" xfId="2" applyFont="1" applyFill="1" applyBorder="1" applyAlignment="1">
      <alignment vertical="center" wrapText="1"/>
    </xf>
    <xf numFmtId="0" fontId="2" fillId="0" borderId="1" xfId="3" applyNumberFormat="1" applyFont="1" applyFill="1" applyBorder="1" applyAlignment="1">
      <alignment vertical="center" wrapText="1"/>
    </xf>
    <xf numFmtId="0" fontId="2" fillId="0" borderId="2" xfId="3" applyNumberFormat="1" applyFont="1" applyFill="1" applyBorder="1" applyAlignment="1">
      <alignment vertical="center" wrapText="1"/>
    </xf>
    <xf numFmtId="44" fontId="2" fillId="0" borderId="3" xfId="1" applyFont="1" applyFill="1" applyBorder="1" applyAlignment="1">
      <alignment vertical="center" wrapText="1"/>
    </xf>
    <xf numFmtId="0" fontId="5" fillId="3" borderId="1" xfId="3" applyNumberFormat="1" applyFont="1" applyFill="1" applyBorder="1" applyAlignment="1">
      <alignment horizontal="right" vertical="center" wrapText="1"/>
    </xf>
    <xf numFmtId="0" fontId="5" fillId="3" borderId="2" xfId="3" applyNumberFormat="1" applyFont="1" applyFill="1" applyBorder="1" applyAlignment="1">
      <alignment horizontal="left" vertical="center" wrapText="1"/>
    </xf>
    <xf numFmtId="0" fontId="5" fillId="3" borderId="1" xfId="3" applyNumberFormat="1" applyFont="1" applyFill="1" applyBorder="1" applyAlignment="1">
      <alignment horizontal="left" vertical="top" wrapText="1"/>
    </xf>
    <xf numFmtId="0" fontId="3" fillId="0" borderId="5" xfId="0" quotePrefix="1" applyNumberFormat="1" applyFont="1" applyFill="1" applyBorder="1" applyAlignment="1">
      <alignment horizontal="right" vertical="top" wrapText="1"/>
    </xf>
    <xf numFmtId="0" fontId="0" fillId="0" borderId="0" xfId="0" applyAlignment="1">
      <alignment wrapText="1"/>
    </xf>
    <xf numFmtId="0" fontId="12" fillId="0" borderId="3" xfId="0" applyNumberFormat="1" applyFont="1" applyFill="1" applyBorder="1" applyAlignment="1">
      <alignment horizontal="left" vertical="top" wrapText="1"/>
    </xf>
    <xf numFmtId="0" fontId="12" fillId="0" borderId="1" xfId="3" quotePrefix="1" applyNumberFormat="1" applyFont="1" applyFill="1" applyBorder="1" applyAlignment="1">
      <alignment vertical="center" wrapText="1"/>
    </xf>
    <xf numFmtId="16" fontId="9" fillId="0" borderId="2" xfId="3" quotePrefix="1" applyNumberFormat="1" applyFont="1" applyFill="1" applyBorder="1" applyAlignment="1">
      <alignment horizontal="left" vertical="center" wrapText="1"/>
    </xf>
    <xf numFmtId="0" fontId="0" fillId="5" borderId="4" xfId="0" applyFill="1" applyBorder="1" applyAlignment="1">
      <alignment wrapText="1"/>
    </xf>
    <xf numFmtId="44" fontId="9" fillId="0" borderId="3" xfId="1" quotePrefix="1" applyFont="1" applyFill="1" applyBorder="1" applyAlignment="1">
      <alignment horizontal="center" vertical="center" wrapText="1"/>
    </xf>
    <xf numFmtId="44" fontId="2" fillId="0" borderId="3" xfId="1" applyFont="1" applyBorder="1" applyAlignment="1">
      <alignment horizontal="center" vertical="center" wrapText="1"/>
    </xf>
    <xf numFmtId="44" fontId="7" fillId="0" borderId="3" xfId="1" quotePrefix="1" applyFont="1" applyFill="1" applyBorder="1" applyAlignment="1">
      <alignment horizontal="center" vertical="center" wrapText="1"/>
    </xf>
    <xf numFmtId="44" fontId="13" fillId="0" borderId="3" xfId="1" applyFont="1" applyBorder="1" applyAlignment="1">
      <alignment horizontal="center" vertical="center" wrapText="1"/>
    </xf>
    <xf numFmtId="0" fontId="9" fillId="0" borderId="2" xfId="4" quotePrefix="1" applyNumberFormat="1" applyFont="1" applyFill="1" applyBorder="1" applyAlignment="1">
      <alignment horizontal="right" vertical="center" readingOrder="1"/>
    </xf>
    <xf numFmtId="0" fontId="2" fillId="0" borderId="0" xfId="0" applyFont="1" applyAlignment="1">
      <alignment horizontal="right" vertical="center"/>
    </xf>
    <xf numFmtId="0" fontId="2" fillId="0" borderId="0" xfId="3" applyNumberFormat="1" applyAlignment="1">
      <alignment horizontal="left" vertical="center"/>
    </xf>
    <xf numFmtId="164" fontId="9" fillId="0" borderId="0" xfId="3" applyFont="1" applyAlignment="1">
      <alignment horizontal="left" vertical="top" wrapText="1"/>
    </xf>
    <xf numFmtId="164" fontId="9" fillId="0" borderId="0" xfId="3" applyFont="1">
      <alignment vertical="center" wrapText="1"/>
    </xf>
    <xf numFmtId="0" fontId="9" fillId="0" borderId="0" xfId="3" applyNumberFormat="1" applyFont="1" applyAlignment="1">
      <alignment horizontal="right" vertical="center" wrapText="1"/>
    </xf>
    <xf numFmtId="0" fontId="5" fillId="0" borderId="0" xfId="3" applyNumberFormat="1" applyFont="1">
      <alignment vertical="center" wrapText="1"/>
    </xf>
    <xf numFmtId="0" fontId="4" fillId="0" borderId="0" xfId="0" applyFont="1" applyAlignment="1">
      <alignment horizontal="left" vertical="center"/>
    </xf>
    <xf numFmtId="0" fontId="15" fillId="0" borderId="0" xfId="3" applyNumberFormat="1" applyFont="1" applyAlignment="1">
      <alignment horizontal="center" wrapText="1"/>
    </xf>
    <xf numFmtId="0" fontId="9" fillId="0" borderId="1" xfId="3" applyNumberFormat="1" applyFont="1" applyBorder="1" applyAlignment="1">
      <alignment horizontal="right" vertical="top" wrapText="1"/>
    </xf>
    <xf numFmtId="0" fontId="9" fillId="0" borderId="2" xfId="3" applyNumberFormat="1" applyFont="1" applyBorder="1" applyAlignment="1">
      <alignment horizontal="right" vertical="top" wrapText="1"/>
    </xf>
    <xf numFmtId="0" fontId="9" fillId="0" borderId="1" xfId="3" quotePrefix="1" applyNumberFormat="1" applyFont="1" applyBorder="1" applyAlignment="1">
      <alignment horizontal="left" vertical="top" wrapText="1"/>
    </xf>
    <xf numFmtId="0" fontId="9" fillId="0" borderId="4" xfId="3" quotePrefix="1" applyNumberFormat="1" applyFont="1" applyBorder="1" applyAlignment="1">
      <alignment horizontal="left" vertical="top" wrapText="1"/>
    </xf>
    <xf numFmtId="0" fontId="9" fillId="0" borderId="2" xfId="3" quotePrefix="1" applyNumberFormat="1" applyFont="1" applyBorder="1" applyAlignment="1">
      <alignment horizontal="left" vertical="top" wrapText="1"/>
    </xf>
    <xf numFmtId="0" fontId="9" fillId="0" borderId="4" xfId="3" applyNumberFormat="1" applyFont="1" applyBorder="1" applyAlignment="1">
      <alignment horizontal="left" vertical="top" wrapText="1"/>
    </xf>
    <xf numFmtId="0" fontId="9" fillId="0" borderId="2" xfId="3" applyNumberFormat="1" applyFont="1" applyBorder="1" applyAlignment="1">
      <alignment horizontal="left" vertical="top" wrapText="1"/>
    </xf>
    <xf numFmtId="0" fontId="9" fillId="0" borderId="1" xfId="3" applyNumberFormat="1" applyFont="1" applyBorder="1" applyAlignment="1">
      <alignment horizontal="left" vertical="top" wrapText="1"/>
    </xf>
    <xf numFmtId="0" fontId="2" fillId="0" borderId="1" xfId="0" applyFont="1" applyBorder="1" applyAlignment="1">
      <alignment horizontal="right" vertical="top" wrapText="1"/>
    </xf>
    <xf numFmtId="0" fontId="2" fillId="0" borderId="2" xfId="0" applyFont="1" applyBorder="1" applyAlignment="1">
      <alignment horizontal="right" vertical="top" wrapText="1"/>
    </xf>
    <xf numFmtId="0" fontId="5" fillId="0" borderId="0" xfId="3" applyNumberFormat="1" applyFont="1" applyAlignment="1">
      <alignment horizontal="center"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7"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2" fillId="4" borderId="1" xfId="3" applyNumberFormat="1" applyFont="1" applyFill="1" applyBorder="1" applyAlignment="1">
      <alignment horizontal="center" vertical="center" wrapText="1"/>
    </xf>
    <xf numFmtId="0" fontId="2" fillId="4" borderId="2" xfId="3" applyNumberFormat="1" applyFont="1" applyFill="1" applyBorder="1" applyAlignment="1">
      <alignment horizontal="center" vertical="center" wrapText="1"/>
    </xf>
    <xf numFmtId="0" fontId="3" fillId="3" borderId="4" xfId="3" applyNumberFormat="1" applyFont="1" applyFill="1" applyBorder="1" applyAlignment="1">
      <alignment horizontal="left" vertical="center" wrapText="1"/>
    </xf>
    <xf numFmtId="0" fontId="3" fillId="3" borderId="2" xfId="3" applyNumberFormat="1" applyFont="1" applyFill="1" applyBorder="1" applyAlignment="1">
      <alignment horizontal="left" vertical="center" wrapText="1"/>
    </xf>
    <xf numFmtId="0" fontId="9" fillId="0" borderId="1" xfId="4" quotePrefix="1" applyNumberFormat="1" applyFont="1" applyFill="1" applyBorder="1" applyAlignment="1">
      <alignment horizontal="right" vertical="center" readingOrder="1"/>
    </xf>
    <xf numFmtId="0" fontId="9" fillId="0" borderId="4" xfId="4" quotePrefix="1" applyNumberFormat="1" applyFont="1" applyFill="1" applyBorder="1" applyAlignment="1">
      <alignment horizontal="right" vertical="center" readingOrder="1"/>
    </xf>
    <xf numFmtId="0" fontId="9" fillId="0" borderId="2" xfId="4" quotePrefix="1" applyNumberFormat="1" applyFont="1" applyFill="1" applyBorder="1" applyAlignment="1">
      <alignment horizontal="right" vertical="center" readingOrder="1"/>
    </xf>
    <xf numFmtId="0" fontId="4" fillId="3" borderId="1" xfId="3" applyNumberFormat="1" applyFont="1" applyFill="1" applyBorder="1" applyAlignment="1">
      <alignment horizontal="center" vertical="center" wrapText="1"/>
    </xf>
    <xf numFmtId="0" fontId="4" fillId="3" borderId="2" xfId="3" applyNumberFormat="1" applyFont="1" applyFill="1" applyBorder="1" applyAlignment="1">
      <alignment horizontal="center" vertical="center" wrapText="1"/>
    </xf>
    <xf numFmtId="0" fontId="3" fillId="2" borderId="1" xfId="3" applyNumberFormat="1" applyFont="1" applyFill="1" applyBorder="1" applyAlignment="1">
      <alignment horizontal="center" vertical="center" wrapText="1"/>
    </xf>
    <xf numFmtId="0" fontId="3" fillId="2" borderId="4" xfId="3" applyNumberFormat="1" applyFont="1" applyFill="1" applyBorder="1" applyAlignment="1">
      <alignment horizontal="center" vertical="center" wrapText="1"/>
    </xf>
    <xf numFmtId="0" fontId="3" fillId="2" borderId="2" xfId="3" applyNumberFormat="1" applyFont="1" applyFill="1" applyBorder="1" applyAlignment="1">
      <alignment horizontal="center" vertical="center" wrapText="1"/>
    </xf>
    <xf numFmtId="0" fontId="7" fillId="0" borderId="1" xfId="0" applyNumberFormat="1" applyFont="1" applyFill="1" applyBorder="1" applyAlignment="1">
      <alignment horizontal="center" vertical="top" wrapText="1"/>
    </xf>
    <xf numFmtId="0" fontId="7" fillId="0" borderId="2" xfId="0" applyNumberFormat="1" applyFont="1" applyFill="1" applyBorder="1" applyAlignment="1">
      <alignment horizontal="center" vertical="top" wrapText="1"/>
    </xf>
    <xf numFmtId="0" fontId="2" fillId="0" borderId="1" xfId="3" applyNumberFormat="1" applyBorder="1" applyAlignment="1">
      <alignment horizontal="center" vertical="center" wrapText="1"/>
    </xf>
    <xf numFmtId="0" fontId="2" fillId="0" borderId="2" xfId="3" applyNumberFormat="1" applyBorder="1" applyAlignment="1">
      <alignment horizontal="center" vertical="center" wrapText="1"/>
    </xf>
  </cellXfs>
  <cellStyles count="5">
    <cellStyle name="Currency" xfId="1" builtinId="4"/>
    <cellStyle name="Normal" xfId="0" builtinId="0"/>
    <cellStyle name="Normal 2" xfId="4"/>
    <cellStyle name="Normal 4"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B4" sqref="B4:G4"/>
    </sheetView>
  </sheetViews>
  <sheetFormatPr defaultRowHeight="15" x14ac:dyDescent="0.25"/>
  <cols>
    <col min="1" max="1" width="6.5703125" customWidth="1"/>
    <col min="2" max="2" width="6.42578125" customWidth="1"/>
    <col min="3" max="3" width="40.7109375" customWidth="1"/>
    <col min="4" max="4" width="25.7109375" customWidth="1"/>
    <col min="5" max="7" width="15.7109375" customWidth="1"/>
  </cols>
  <sheetData>
    <row r="1" spans="1:9" x14ac:dyDescent="0.25">
      <c r="A1" s="46"/>
      <c r="B1" s="47"/>
      <c r="C1" s="48"/>
      <c r="D1" s="49"/>
      <c r="E1" s="49"/>
      <c r="F1" s="49"/>
      <c r="G1" s="50" t="s">
        <v>103</v>
      </c>
      <c r="H1" s="49"/>
    </row>
    <row r="2" spans="1:9" ht="15.75" customHeight="1" x14ac:dyDescent="0.25">
      <c r="A2" s="46"/>
      <c r="B2" s="64" t="s">
        <v>77</v>
      </c>
      <c r="C2" s="64"/>
      <c r="D2" s="64"/>
      <c r="E2" s="64"/>
      <c r="F2" s="64"/>
      <c r="G2" s="64"/>
      <c r="H2" s="51"/>
      <c r="I2" s="51"/>
    </row>
    <row r="3" spans="1:9" ht="15.75" customHeight="1" x14ac:dyDescent="0.25">
      <c r="A3" s="46"/>
      <c r="B3" s="64" t="s">
        <v>104</v>
      </c>
      <c r="C3" s="64"/>
      <c r="D3" s="64"/>
      <c r="E3" s="64"/>
      <c r="F3" s="64"/>
      <c r="G3" s="64"/>
      <c r="H3" s="51"/>
      <c r="I3" s="51"/>
    </row>
    <row r="4" spans="1:9" ht="15.75" customHeight="1" x14ac:dyDescent="0.25">
      <c r="A4" s="46"/>
      <c r="B4" s="64" t="s">
        <v>101</v>
      </c>
      <c r="C4" s="64"/>
      <c r="D4" s="64"/>
      <c r="E4" s="64"/>
      <c r="F4" s="64"/>
      <c r="G4" s="64"/>
      <c r="H4" s="51"/>
      <c r="I4" s="51"/>
    </row>
    <row r="5" spans="1:9" ht="15.75" x14ac:dyDescent="0.25">
      <c r="A5" s="52" t="s">
        <v>78</v>
      </c>
      <c r="B5" s="53"/>
      <c r="C5" s="53"/>
      <c r="D5" s="53"/>
      <c r="E5" s="53"/>
      <c r="F5" s="53"/>
      <c r="G5" s="53"/>
    </row>
    <row r="6" spans="1:9" ht="14.25" customHeight="1" x14ac:dyDescent="0.25">
      <c r="A6" s="54" t="s">
        <v>79</v>
      </c>
      <c r="B6" s="55"/>
      <c r="C6" s="56" t="s">
        <v>80</v>
      </c>
      <c r="D6" s="57"/>
      <c r="E6" s="57"/>
      <c r="F6" s="57"/>
      <c r="G6" s="58"/>
    </row>
    <row r="7" spans="1:9" ht="15" customHeight="1" x14ac:dyDescent="0.25">
      <c r="A7" s="54" t="s">
        <v>81</v>
      </c>
      <c r="B7" s="55"/>
      <c r="C7" s="61" t="s">
        <v>82</v>
      </c>
      <c r="D7" s="59"/>
      <c r="E7" s="59"/>
      <c r="F7" s="59"/>
      <c r="G7" s="60"/>
    </row>
    <row r="8" spans="1:9" ht="39.75" customHeight="1" x14ac:dyDescent="0.25">
      <c r="A8" s="62" t="s">
        <v>83</v>
      </c>
      <c r="B8" s="63"/>
      <c r="C8" s="56" t="s">
        <v>84</v>
      </c>
      <c r="D8" s="59"/>
      <c r="E8" s="59"/>
      <c r="F8" s="59"/>
      <c r="G8" s="60"/>
    </row>
    <row r="9" spans="1:9" ht="15" customHeight="1" x14ac:dyDescent="0.25">
      <c r="A9" s="54" t="s">
        <v>85</v>
      </c>
      <c r="B9" s="55"/>
      <c r="C9" s="61" t="s">
        <v>86</v>
      </c>
      <c r="D9" s="59"/>
      <c r="E9" s="59"/>
      <c r="F9" s="59"/>
      <c r="G9" s="60"/>
    </row>
    <row r="10" spans="1:9" ht="39" customHeight="1" x14ac:dyDescent="0.25">
      <c r="A10" s="54" t="s">
        <v>87</v>
      </c>
      <c r="B10" s="55"/>
      <c r="C10" s="56" t="s">
        <v>88</v>
      </c>
      <c r="D10" s="59"/>
      <c r="E10" s="59"/>
      <c r="F10" s="59"/>
      <c r="G10" s="60"/>
    </row>
    <row r="11" spans="1:9" ht="27" customHeight="1" x14ac:dyDescent="0.25">
      <c r="A11" s="54" t="s">
        <v>89</v>
      </c>
      <c r="B11" s="55"/>
      <c r="C11" s="61" t="s">
        <v>90</v>
      </c>
      <c r="D11" s="59"/>
      <c r="E11" s="59"/>
      <c r="F11" s="59"/>
      <c r="G11" s="60"/>
    </row>
    <row r="12" spans="1:9" ht="38.25" customHeight="1" x14ac:dyDescent="0.25">
      <c r="A12" s="54" t="s">
        <v>91</v>
      </c>
      <c r="B12" s="55"/>
      <c r="C12" s="61" t="s">
        <v>92</v>
      </c>
      <c r="D12" s="59"/>
      <c r="E12" s="59"/>
      <c r="F12" s="59"/>
      <c r="G12" s="60"/>
    </row>
    <row r="13" spans="1:9" ht="27.75" customHeight="1" x14ac:dyDescent="0.25">
      <c r="A13" s="54" t="s">
        <v>94</v>
      </c>
      <c r="B13" s="55"/>
      <c r="C13" s="56" t="s">
        <v>98</v>
      </c>
      <c r="D13" s="57"/>
      <c r="E13" s="57"/>
      <c r="F13" s="57"/>
      <c r="G13" s="58"/>
    </row>
    <row r="14" spans="1:9" ht="27.75" customHeight="1" x14ac:dyDescent="0.25">
      <c r="A14" s="54" t="s">
        <v>93</v>
      </c>
      <c r="B14" s="55"/>
      <c r="C14" s="56" t="s">
        <v>95</v>
      </c>
      <c r="D14" s="59"/>
      <c r="E14" s="59"/>
      <c r="F14" s="59"/>
      <c r="G14" s="60"/>
    </row>
    <row r="16" spans="1:9" ht="32.25" customHeight="1" x14ac:dyDescent="0.25">
      <c r="A16" s="32" t="s">
        <v>37</v>
      </c>
      <c r="B16" s="33" t="s">
        <v>2</v>
      </c>
      <c r="C16" s="34" t="s">
        <v>102</v>
      </c>
      <c r="D16" s="72"/>
      <c r="E16" s="72"/>
      <c r="F16" s="72"/>
      <c r="G16" s="73"/>
    </row>
    <row r="17" spans="1:7" ht="54" x14ac:dyDescent="0.25">
      <c r="A17" s="16"/>
      <c r="B17" s="17"/>
      <c r="C17" s="18" t="s">
        <v>19</v>
      </c>
      <c r="D17" s="19" t="s">
        <v>26</v>
      </c>
      <c r="E17" s="20" t="s">
        <v>27</v>
      </c>
      <c r="F17" s="20" t="s">
        <v>28</v>
      </c>
      <c r="G17" s="20" t="s">
        <v>29</v>
      </c>
    </row>
    <row r="18" spans="1:7" x14ac:dyDescent="0.25">
      <c r="A18" s="6" t="str">
        <f>$A$16</f>
        <v>1.</v>
      </c>
      <c r="B18" s="7" t="s">
        <v>5</v>
      </c>
      <c r="C18" s="11" t="s">
        <v>20</v>
      </c>
      <c r="D18" s="14"/>
      <c r="E18" s="14"/>
      <c r="F18" s="14">
        <v>7</v>
      </c>
      <c r="G18" s="41"/>
    </row>
    <row r="19" spans="1:7" x14ac:dyDescent="0.25">
      <c r="A19" s="6" t="str">
        <f t="shared" ref="A19:A25" si="0">$A$16</f>
        <v>1.</v>
      </c>
      <c r="B19" s="7" t="s">
        <v>6</v>
      </c>
      <c r="C19" s="11" t="s">
        <v>21</v>
      </c>
      <c r="D19" s="14"/>
      <c r="E19" s="14"/>
      <c r="F19" s="14">
        <v>2</v>
      </c>
      <c r="G19" s="41"/>
    </row>
    <row r="20" spans="1:7" x14ac:dyDescent="0.25">
      <c r="A20" s="6" t="str">
        <f t="shared" si="0"/>
        <v>1.</v>
      </c>
      <c r="B20" s="7" t="s">
        <v>8</v>
      </c>
      <c r="C20" s="11" t="s">
        <v>22</v>
      </c>
      <c r="D20" s="14"/>
      <c r="E20" s="14"/>
      <c r="F20" s="14">
        <v>1</v>
      </c>
      <c r="G20" s="41"/>
    </row>
    <row r="21" spans="1:7" x14ac:dyDescent="0.25">
      <c r="A21" s="6" t="str">
        <f t="shared" si="0"/>
        <v>1.</v>
      </c>
      <c r="B21" s="7" t="s">
        <v>9</v>
      </c>
      <c r="C21" s="11" t="s">
        <v>24</v>
      </c>
      <c r="D21" s="14"/>
      <c r="E21" s="14"/>
      <c r="F21" s="14">
        <v>4</v>
      </c>
      <c r="G21" s="41"/>
    </row>
    <row r="22" spans="1:7" x14ac:dyDescent="0.25">
      <c r="A22" s="6" t="str">
        <f t="shared" si="0"/>
        <v>1.</v>
      </c>
      <c r="B22" s="7" t="s">
        <v>11</v>
      </c>
      <c r="C22" s="11" t="s">
        <v>38</v>
      </c>
      <c r="D22" s="14"/>
      <c r="E22" s="14"/>
      <c r="F22" s="14">
        <v>5</v>
      </c>
      <c r="G22" s="41"/>
    </row>
    <row r="23" spans="1:7" x14ac:dyDescent="0.25">
      <c r="A23" s="6" t="str">
        <f t="shared" si="0"/>
        <v>1.</v>
      </c>
      <c r="B23" s="7" t="s">
        <v>12</v>
      </c>
      <c r="C23" s="11" t="s">
        <v>39</v>
      </c>
      <c r="D23" s="14"/>
      <c r="E23" s="14"/>
      <c r="F23" s="14">
        <v>60</v>
      </c>
      <c r="G23" s="41"/>
    </row>
    <row r="24" spans="1:7" x14ac:dyDescent="0.25">
      <c r="A24" s="6" t="str">
        <f t="shared" si="0"/>
        <v>1.</v>
      </c>
      <c r="B24" s="7" t="s">
        <v>14</v>
      </c>
      <c r="C24" s="11" t="s">
        <v>40</v>
      </c>
      <c r="D24" s="10"/>
      <c r="E24" s="10"/>
      <c r="F24" s="10">
        <v>10</v>
      </c>
      <c r="G24" s="42"/>
    </row>
    <row r="25" spans="1:7" x14ac:dyDescent="0.25">
      <c r="A25" s="6" t="str">
        <f t="shared" si="0"/>
        <v>1.</v>
      </c>
      <c r="B25" s="7" t="s">
        <v>16</v>
      </c>
      <c r="C25" s="11" t="s">
        <v>41</v>
      </c>
      <c r="D25" s="10"/>
      <c r="E25" s="10"/>
      <c r="F25" s="10">
        <v>5</v>
      </c>
      <c r="G25" s="42"/>
    </row>
    <row r="26" spans="1:7" ht="15.75" customHeight="1" x14ac:dyDescent="0.25">
      <c r="A26" s="16"/>
      <c r="B26" s="17"/>
      <c r="C26" s="40"/>
      <c r="D26" s="22"/>
      <c r="E26" s="22"/>
      <c r="F26" s="23" t="s">
        <v>51</v>
      </c>
      <c r="G26" s="24">
        <f>SUMPRODUCT(G18:G25,F18:F25)</f>
        <v>0</v>
      </c>
    </row>
    <row r="27" spans="1:7" ht="15.75" customHeight="1" x14ac:dyDescent="0.25">
      <c r="A27" s="25"/>
      <c r="B27" s="26"/>
      <c r="C27" s="27"/>
      <c r="D27" s="74" t="s">
        <v>30</v>
      </c>
      <c r="E27" s="75"/>
      <c r="F27" s="76"/>
      <c r="G27" s="28"/>
    </row>
    <row r="28" spans="1:7" ht="18.75" customHeight="1" x14ac:dyDescent="0.25">
      <c r="A28" s="25"/>
      <c r="B28" s="26"/>
      <c r="C28" s="27"/>
      <c r="D28" s="29"/>
      <c r="E28" s="30"/>
      <c r="F28" s="45" t="s">
        <v>100</v>
      </c>
      <c r="G28" s="31">
        <f>G26*(1+G27)</f>
        <v>0</v>
      </c>
    </row>
    <row r="29" spans="1:7" x14ac:dyDescent="0.25">
      <c r="A29" s="4"/>
      <c r="B29" s="5"/>
      <c r="C29" s="12" t="s">
        <v>4</v>
      </c>
      <c r="D29" s="77" t="s">
        <v>0</v>
      </c>
      <c r="E29" s="78"/>
      <c r="F29" s="77" t="s">
        <v>1</v>
      </c>
      <c r="G29" s="78"/>
    </row>
    <row r="30" spans="1:7" ht="39" customHeight="1" x14ac:dyDescent="0.25">
      <c r="A30" s="6" t="str">
        <f t="shared" ref="A30:A36" si="1">$A$16</f>
        <v>1.</v>
      </c>
      <c r="B30" s="7" t="s">
        <v>17</v>
      </c>
      <c r="C30" s="8" t="s">
        <v>25</v>
      </c>
      <c r="D30" s="70"/>
      <c r="E30" s="71"/>
      <c r="F30" s="70"/>
      <c r="G30" s="71"/>
    </row>
    <row r="31" spans="1:7" ht="25.5" x14ac:dyDescent="0.25">
      <c r="A31" s="6" t="str">
        <f t="shared" si="1"/>
        <v>1.</v>
      </c>
      <c r="B31" s="7" t="s">
        <v>42</v>
      </c>
      <c r="C31" s="8" t="s">
        <v>23</v>
      </c>
      <c r="D31" s="70"/>
      <c r="E31" s="71"/>
      <c r="F31" s="70"/>
      <c r="G31" s="71"/>
    </row>
    <row r="32" spans="1:7" x14ac:dyDescent="0.25">
      <c r="A32" s="6" t="str">
        <f t="shared" si="1"/>
        <v>1.</v>
      </c>
      <c r="B32" s="7" t="s">
        <v>43</v>
      </c>
      <c r="C32" s="8" t="s">
        <v>32</v>
      </c>
      <c r="D32" s="70"/>
      <c r="E32" s="71"/>
      <c r="F32" s="70"/>
      <c r="G32" s="71"/>
    </row>
    <row r="33" spans="1:7" x14ac:dyDescent="0.25">
      <c r="A33" s="6" t="str">
        <f t="shared" si="1"/>
        <v>1.</v>
      </c>
      <c r="B33" s="7" t="s">
        <v>44</v>
      </c>
      <c r="C33" s="11" t="s">
        <v>33</v>
      </c>
      <c r="D33" s="70"/>
      <c r="E33" s="71"/>
      <c r="F33" s="70"/>
      <c r="G33" s="71"/>
    </row>
    <row r="34" spans="1:7" x14ac:dyDescent="0.25">
      <c r="A34" s="6" t="str">
        <f t="shared" si="1"/>
        <v>1.</v>
      </c>
      <c r="B34" s="7" t="s">
        <v>45</v>
      </c>
      <c r="C34" s="11" t="s">
        <v>34</v>
      </c>
      <c r="D34" s="70"/>
      <c r="E34" s="71"/>
      <c r="F34" s="70"/>
      <c r="G34" s="71"/>
    </row>
    <row r="35" spans="1:7" x14ac:dyDescent="0.25">
      <c r="A35" s="6" t="str">
        <f t="shared" si="1"/>
        <v>1.</v>
      </c>
      <c r="B35" s="7" t="s">
        <v>46</v>
      </c>
      <c r="C35" s="11" t="s">
        <v>35</v>
      </c>
      <c r="D35" s="70"/>
      <c r="E35" s="71"/>
      <c r="F35" s="70"/>
      <c r="G35" s="71"/>
    </row>
    <row r="36" spans="1:7" x14ac:dyDescent="0.25">
      <c r="A36" s="6" t="str">
        <f t="shared" si="1"/>
        <v>1.</v>
      </c>
      <c r="B36" s="7" t="s">
        <v>47</v>
      </c>
      <c r="C36" s="11" t="s">
        <v>36</v>
      </c>
      <c r="D36" s="70"/>
      <c r="E36" s="71"/>
      <c r="F36" s="70"/>
      <c r="G36" s="71"/>
    </row>
    <row r="37" spans="1:7" x14ac:dyDescent="0.25">
      <c r="A37" s="65"/>
      <c r="B37" s="66"/>
      <c r="C37" s="35" t="s">
        <v>18</v>
      </c>
      <c r="D37" s="67" t="s">
        <v>31</v>
      </c>
      <c r="E37" s="68"/>
      <c r="F37" s="68"/>
      <c r="G37" s="69"/>
    </row>
  </sheetData>
  <mergeCells count="41">
    <mergeCell ref="D16:G16"/>
    <mergeCell ref="D27:F27"/>
    <mergeCell ref="D30:E30"/>
    <mergeCell ref="F30:G30"/>
    <mergeCell ref="D31:E31"/>
    <mergeCell ref="F31:G31"/>
    <mergeCell ref="D29:E29"/>
    <mergeCell ref="F29:G29"/>
    <mergeCell ref="A37:B37"/>
    <mergeCell ref="D37:G37"/>
    <mergeCell ref="D32:E32"/>
    <mergeCell ref="F32:G32"/>
    <mergeCell ref="D33:E33"/>
    <mergeCell ref="F33:G33"/>
    <mergeCell ref="D34:E34"/>
    <mergeCell ref="F34:G34"/>
    <mergeCell ref="D35:E35"/>
    <mergeCell ref="F35:G35"/>
    <mergeCell ref="D36:E36"/>
    <mergeCell ref="F36:G36"/>
    <mergeCell ref="B2:G2"/>
    <mergeCell ref="B3:G3"/>
    <mergeCell ref="B4:G4"/>
    <mergeCell ref="A6:B6"/>
    <mergeCell ref="C6:G6"/>
    <mergeCell ref="A7:B7"/>
    <mergeCell ref="C7:G7"/>
    <mergeCell ref="A8:B8"/>
    <mergeCell ref="C8:G8"/>
    <mergeCell ref="A9:B9"/>
    <mergeCell ref="C9:G9"/>
    <mergeCell ref="A13:B13"/>
    <mergeCell ref="C13:G13"/>
    <mergeCell ref="A14:B14"/>
    <mergeCell ref="C14:G14"/>
    <mergeCell ref="A10:B10"/>
    <mergeCell ref="C10:G10"/>
    <mergeCell ref="A11:B11"/>
    <mergeCell ref="C11:G11"/>
    <mergeCell ref="A12:B12"/>
    <mergeCell ref="C12:G12"/>
  </mergeCells>
  <pageMargins left="0.7" right="0.7" top="0.75" bottom="0.75" header="0.3" footer="0.3"/>
  <pageSetup paperSize="9" orientation="portrait" horizontalDpi="0" verticalDpi="0" r:id="rId1"/>
  <ignoredErrors>
    <ignoredError sqref="B18:B25 B30:B3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workbookViewId="0">
      <selection activeCell="B4" sqref="B4:G4"/>
    </sheetView>
  </sheetViews>
  <sheetFormatPr defaultRowHeight="15" x14ac:dyDescent="0.25"/>
  <cols>
    <col min="1" max="1" width="6.5703125" customWidth="1"/>
    <col min="2" max="2" width="6.42578125" customWidth="1"/>
    <col min="3" max="3" width="55.5703125" customWidth="1"/>
    <col min="4" max="4" width="25.7109375" customWidth="1"/>
    <col min="5" max="6" width="16.140625" customWidth="1"/>
    <col min="7" max="7" width="16.28515625" customWidth="1"/>
  </cols>
  <sheetData>
    <row r="1" spans="1:9" x14ac:dyDescent="0.25">
      <c r="A1" s="46"/>
      <c r="B1" s="47"/>
      <c r="C1" s="48"/>
      <c r="D1" s="49"/>
      <c r="E1" s="49"/>
      <c r="F1" s="49"/>
      <c r="G1" s="50" t="s">
        <v>103</v>
      </c>
      <c r="H1" s="49"/>
    </row>
    <row r="2" spans="1:9" ht="15.75" customHeight="1" x14ac:dyDescent="0.25">
      <c r="A2" s="46"/>
      <c r="B2" s="64" t="s">
        <v>77</v>
      </c>
      <c r="C2" s="64"/>
      <c r="D2" s="64"/>
      <c r="E2" s="64"/>
      <c r="F2" s="64"/>
      <c r="G2" s="64"/>
      <c r="H2" s="51"/>
      <c r="I2" s="51"/>
    </row>
    <row r="3" spans="1:9" ht="15.75" customHeight="1" x14ac:dyDescent="0.25">
      <c r="A3" s="46"/>
      <c r="B3" s="64" t="s">
        <v>96</v>
      </c>
      <c r="C3" s="64"/>
      <c r="D3" s="64"/>
      <c r="E3" s="64"/>
      <c r="F3" s="64"/>
      <c r="G3" s="64"/>
      <c r="H3" s="51"/>
      <c r="I3" s="51"/>
    </row>
    <row r="4" spans="1:9" ht="15.75" customHeight="1" x14ac:dyDescent="0.25">
      <c r="A4" s="46"/>
      <c r="B4" s="64" t="s">
        <v>97</v>
      </c>
      <c r="C4" s="64"/>
      <c r="D4" s="64"/>
      <c r="E4" s="64"/>
      <c r="F4" s="64"/>
      <c r="G4" s="64"/>
      <c r="H4" s="51"/>
      <c r="I4" s="51"/>
    </row>
    <row r="5" spans="1:9" ht="15.75" x14ac:dyDescent="0.25">
      <c r="A5" s="52" t="s">
        <v>78</v>
      </c>
      <c r="B5" s="53"/>
      <c r="C5" s="53"/>
      <c r="D5" s="53"/>
      <c r="E5" s="53"/>
      <c r="F5" s="53"/>
      <c r="G5" s="53"/>
    </row>
    <row r="6" spans="1:9" ht="14.25" customHeight="1" x14ac:dyDescent="0.25">
      <c r="A6" s="54" t="s">
        <v>79</v>
      </c>
      <c r="B6" s="55"/>
      <c r="C6" s="56" t="s">
        <v>80</v>
      </c>
      <c r="D6" s="57"/>
      <c r="E6" s="57"/>
      <c r="F6" s="57"/>
      <c r="G6" s="58"/>
    </row>
    <row r="7" spans="1:9" ht="15" customHeight="1" x14ac:dyDescent="0.25">
      <c r="A7" s="54" t="s">
        <v>81</v>
      </c>
      <c r="B7" s="55"/>
      <c r="C7" s="61" t="s">
        <v>82</v>
      </c>
      <c r="D7" s="59"/>
      <c r="E7" s="59"/>
      <c r="F7" s="59"/>
      <c r="G7" s="60"/>
    </row>
    <row r="8" spans="1:9" ht="39.75" customHeight="1" x14ac:dyDescent="0.25">
      <c r="A8" s="62" t="s">
        <v>83</v>
      </c>
      <c r="B8" s="63"/>
      <c r="C8" s="56" t="s">
        <v>84</v>
      </c>
      <c r="D8" s="59"/>
      <c r="E8" s="59"/>
      <c r="F8" s="59"/>
      <c r="G8" s="60"/>
    </row>
    <row r="9" spans="1:9" ht="15" customHeight="1" x14ac:dyDescent="0.25">
      <c r="A9" s="54" t="s">
        <v>85</v>
      </c>
      <c r="B9" s="55"/>
      <c r="C9" s="61" t="s">
        <v>86</v>
      </c>
      <c r="D9" s="59"/>
      <c r="E9" s="59"/>
      <c r="F9" s="59"/>
      <c r="G9" s="60"/>
    </row>
    <row r="10" spans="1:9" ht="39" customHeight="1" x14ac:dyDescent="0.25">
      <c r="A10" s="54" t="s">
        <v>87</v>
      </c>
      <c r="B10" s="55"/>
      <c r="C10" s="56" t="s">
        <v>88</v>
      </c>
      <c r="D10" s="59"/>
      <c r="E10" s="59"/>
      <c r="F10" s="59"/>
      <c r="G10" s="60"/>
    </row>
    <row r="11" spans="1:9" ht="27" customHeight="1" x14ac:dyDescent="0.25">
      <c r="A11" s="54" t="s">
        <v>89</v>
      </c>
      <c r="B11" s="55"/>
      <c r="C11" s="61" t="s">
        <v>90</v>
      </c>
      <c r="D11" s="59"/>
      <c r="E11" s="59"/>
      <c r="F11" s="59"/>
      <c r="G11" s="60"/>
    </row>
    <row r="12" spans="1:9" ht="25.5" customHeight="1" x14ac:dyDescent="0.25">
      <c r="A12" s="54" t="s">
        <v>91</v>
      </c>
      <c r="B12" s="55"/>
      <c r="C12" s="61" t="s">
        <v>92</v>
      </c>
      <c r="D12" s="59"/>
      <c r="E12" s="59"/>
      <c r="F12" s="59"/>
      <c r="G12" s="60"/>
    </row>
    <row r="13" spans="1:9" ht="27.75" customHeight="1" x14ac:dyDescent="0.25">
      <c r="A13" s="54" t="s">
        <v>94</v>
      </c>
      <c r="B13" s="55"/>
      <c r="C13" s="56" t="s">
        <v>98</v>
      </c>
      <c r="D13" s="57"/>
      <c r="E13" s="57"/>
      <c r="F13" s="57"/>
      <c r="G13" s="58"/>
    </row>
    <row r="14" spans="1:9" ht="27.75" customHeight="1" x14ac:dyDescent="0.25">
      <c r="A14" s="54" t="s">
        <v>93</v>
      </c>
      <c r="B14" s="55"/>
      <c r="C14" s="56" t="s">
        <v>95</v>
      </c>
      <c r="D14" s="59"/>
      <c r="E14" s="59"/>
      <c r="F14" s="59"/>
      <c r="G14" s="60"/>
    </row>
    <row r="16" spans="1:9" ht="15.75" x14ac:dyDescent="0.25">
      <c r="A16" s="1" t="s">
        <v>50</v>
      </c>
      <c r="B16" s="2" t="s">
        <v>2</v>
      </c>
      <c r="C16" s="3" t="s">
        <v>3</v>
      </c>
      <c r="D16" s="79"/>
      <c r="E16" s="80"/>
      <c r="F16" s="80"/>
      <c r="G16" s="81"/>
    </row>
    <row r="17" spans="1:7" ht="54" x14ac:dyDescent="0.25">
      <c r="A17" s="16"/>
      <c r="B17" s="17"/>
      <c r="C17" s="18" t="s">
        <v>19</v>
      </c>
      <c r="D17" s="19" t="s">
        <v>26</v>
      </c>
      <c r="E17" s="20" t="s">
        <v>27</v>
      </c>
      <c r="F17" s="20" t="s">
        <v>28</v>
      </c>
      <c r="G17" s="20" t="s">
        <v>29</v>
      </c>
    </row>
    <row r="18" spans="1:7" ht="38.25" x14ac:dyDescent="0.25">
      <c r="A18" s="6" t="str">
        <f>$A$16</f>
        <v>2.</v>
      </c>
      <c r="B18" s="7">
        <v>1</v>
      </c>
      <c r="C18" s="11" t="s">
        <v>69</v>
      </c>
      <c r="D18" s="13"/>
      <c r="E18" s="13"/>
      <c r="F18" s="13">
        <v>10</v>
      </c>
      <c r="G18" s="43"/>
    </row>
    <row r="19" spans="1:7" ht="25.5" x14ac:dyDescent="0.25">
      <c r="A19" s="6" t="str">
        <f t="shared" ref="A19:A22" si="0">$A$16</f>
        <v>2.</v>
      </c>
      <c r="B19" s="7">
        <v>2</v>
      </c>
      <c r="C19" s="11" t="s">
        <v>76</v>
      </c>
      <c r="D19" s="13"/>
      <c r="E19" s="13"/>
      <c r="F19" s="13">
        <v>10</v>
      </c>
      <c r="G19" s="43"/>
    </row>
    <row r="20" spans="1:7" ht="25.5" x14ac:dyDescent="0.25">
      <c r="A20" s="6" t="str">
        <f t="shared" si="0"/>
        <v>2.</v>
      </c>
      <c r="B20" s="7">
        <v>3</v>
      </c>
      <c r="C20" s="11" t="s">
        <v>68</v>
      </c>
      <c r="D20" s="15"/>
      <c r="E20" s="15"/>
      <c r="F20" s="15">
        <v>10</v>
      </c>
      <c r="G20" s="44"/>
    </row>
    <row r="21" spans="1:7" ht="25.5" x14ac:dyDescent="0.25">
      <c r="A21" s="6" t="str">
        <f t="shared" si="0"/>
        <v>2.</v>
      </c>
      <c r="B21" s="7">
        <v>4</v>
      </c>
      <c r="C21" s="11" t="s">
        <v>67</v>
      </c>
      <c r="D21" s="15"/>
      <c r="E21" s="15"/>
      <c r="F21" s="15">
        <v>10</v>
      </c>
      <c r="G21" s="44"/>
    </row>
    <row r="22" spans="1:7" ht="30.75" customHeight="1" x14ac:dyDescent="0.25">
      <c r="A22" s="6" t="str">
        <f t="shared" si="0"/>
        <v>2.</v>
      </c>
      <c r="B22" s="7">
        <v>5</v>
      </c>
      <c r="C22" s="11" t="s">
        <v>66</v>
      </c>
      <c r="D22" s="15"/>
      <c r="E22" s="15"/>
      <c r="F22" s="15">
        <v>80</v>
      </c>
      <c r="G22" s="44"/>
    </row>
    <row r="23" spans="1:7" ht="15.75" customHeight="1" x14ac:dyDescent="0.25">
      <c r="A23" s="16"/>
      <c r="B23" s="17"/>
      <c r="C23" s="21"/>
      <c r="D23" s="22"/>
      <c r="E23" s="22"/>
      <c r="F23" s="23" t="s">
        <v>65</v>
      </c>
      <c r="G23" s="24">
        <f>SUMPRODUCT(G18:G22,F18:F22)</f>
        <v>0</v>
      </c>
    </row>
    <row r="24" spans="1:7" ht="15.75" customHeight="1" x14ac:dyDescent="0.25">
      <c r="A24" s="25"/>
      <c r="B24" s="26"/>
      <c r="C24" s="27"/>
      <c r="D24" s="74" t="s">
        <v>30</v>
      </c>
      <c r="E24" s="75"/>
      <c r="F24" s="76"/>
      <c r="G24" s="28"/>
    </row>
    <row r="25" spans="1:7" ht="18.75" customHeight="1" x14ac:dyDescent="0.25">
      <c r="A25" s="25"/>
      <c r="B25" s="26"/>
      <c r="C25" s="27"/>
      <c r="D25" s="29"/>
      <c r="E25" s="30"/>
      <c r="F25" s="45" t="s">
        <v>99</v>
      </c>
      <c r="G25" s="31">
        <f>G23*(1+G24)</f>
        <v>0</v>
      </c>
    </row>
    <row r="26" spans="1:7" x14ac:dyDescent="0.25">
      <c r="A26" s="4"/>
      <c r="B26" s="5"/>
      <c r="C26" s="12" t="s">
        <v>4</v>
      </c>
      <c r="D26" s="77" t="s">
        <v>0</v>
      </c>
      <c r="E26" s="78"/>
      <c r="F26" s="77" t="s">
        <v>1</v>
      </c>
      <c r="G26" s="78"/>
    </row>
    <row r="27" spans="1:7" x14ac:dyDescent="0.25">
      <c r="A27" s="6" t="str">
        <f t="shared" ref="A27:A42" si="1">$A$16</f>
        <v>2.</v>
      </c>
      <c r="B27" s="7">
        <v>6</v>
      </c>
      <c r="C27" s="37" t="s">
        <v>52</v>
      </c>
      <c r="D27" s="82"/>
      <c r="E27" s="83"/>
      <c r="F27" s="84"/>
      <c r="G27" s="85"/>
    </row>
    <row r="28" spans="1:7" ht="25.5" x14ac:dyDescent="0.25">
      <c r="A28" s="6" t="str">
        <f t="shared" si="1"/>
        <v>2.</v>
      </c>
      <c r="B28" s="39" t="s">
        <v>56</v>
      </c>
      <c r="C28" s="8" t="s">
        <v>70</v>
      </c>
      <c r="D28" s="82"/>
      <c r="E28" s="83"/>
      <c r="F28" s="84"/>
      <c r="G28" s="85"/>
    </row>
    <row r="29" spans="1:7" ht="38.25" x14ac:dyDescent="0.25">
      <c r="A29" s="6" t="str">
        <f t="shared" si="1"/>
        <v>2.</v>
      </c>
      <c r="B29" s="39" t="s">
        <v>57</v>
      </c>
      <c r="C29" s="8" t="s">
        <v>7</v>
      </c>
      <c r="D29" s="82"/>
      <c r="E29" s="83"/>
      <c r="F29" s="84"/>
      <c r="G29" s="85"/>
    </row>
    <row r="30" spans="1:7" ht="25.5" x14ac:dyDescent="0.25">
      <c r="A30" s="6" t="str">
        <f t="shared" si="1"/>
        <v>2.</v>
      </c>
      <c r="B30" s="39" t="s">
        <v>58</v>
      </c>
      <c r="C30" s="8" t="s">
        <v>49</v>
      </c>
      <c r="D30" s="82"/>
      <c r="E30" s="83"/>
      <c r="F30" s="84"/>
      <c r="G30" s="85"/>
    </row>
    <row r="31" spans="1:7" x14ac:dyDescent="0.25">
      <c r="A31" s="6" t="str">
        <f t="shared" si="1"/>
        <v>2.</v>
      </c>
      <c r="B31" s="39" t="s">
        <v>59</v>
      </c>
      <c r="C31" s="8" t="s">
        <v>48</v>
      </c>
      <c r="D31" s="82"/>
      <c r="E31" s="83"/>
      <c r="F31" s="84"/>
      <c r="G31" s="85"/>
    </row>
    <row r="32" spans="1:7" s="36" customFormat="1" ht="14.25" customHeight="1" x14ac:dyDescent="0.25">
      <c r="A32" s="6" t="str">
        <f t="shared" si="1"/>
        <v>2.</v>
      </c>
      <c r="B32" s="39" t="s">
        <v>60</v>
      </c>
      <c r="C32" s="8" t="s">
        <v>53</v>
      </c>
      <c r="D32" s="82"/>
      <c r="E32" s="83"/>
      <c r="F32" s="84"/>
      <c r="G32" s="85"/>
    </row>
    <row r="33" spans="1:7" ht="38.25" x14ac:dyDescent="0.25">
      <c r="A33" s="6" t="str">
        <f t="shared" si="1"/>
        <v>2.</v>
      </c>
      <c r="B33" s="39" t="s">
        <v>71</v>
      </c>
      <c r="C33" s="11" t="s">
        <v>69</v>
      </c>
      <c r="D33" s="82"/>
      <c r="E33" s="83"/>
      <c r="F33" s="84"/>
      <c r="G33" s="85"/>
    </row>
    <row r="34" spans="1:7" ht="25.5" x14ac:dyDescent="0.25">
      <c r="A34" s="6" t="str">
        <f t="shared" si="1"/>
        <v>2.</v>
      </c>
      <c r="B34" s="39" t="s">
        <v>72</v>
      </c>
      <c r="C34" s="11" t="s">
        <v>76</v>
      </c>
      <c r="D34" s="82"/>
      <c r="E34" s="83"/>
      <c r="F34" s="84"/>
      <c r="G34" s="85"/>
    </row>
    <row r="35" spans="1:7" ht="25.5" x14ac:dyDescent="0.25">
      <c r="A35" s="6" t="str">
        <f t="shared" si="1"/>
        <v>2.</v>
      </c>
      <c r="B35" s="39" t="s">
        <v>73</v>
      </c>
      <c r="C35" s="11" t="s">
        <v>68</v>
      </c>
      <c r="D35" s="82"/>
      <c r="E35" s="83"/>
      <c r="F35" s="84"/>
      <c r="G35" s="85"/>
    </row>
    <row r="36" spans="1:7" ht="25.5" x14ac:dyDescent="0.25">
      <c r="A36" s="6" t="str">
        <f t="shared" si="1"/>
        <v>2.</v>
      </c>
      <c r="B36" s="39" t="s">
        <v>74</v>
      </c>
      <c r="C36" s="11" t="s">
        <v>67</v>
      </c>
      <c r="D36" s="82"/>
      <c r="E36" s="83"/>
      <c r="F36" s="84"/>
      <c r="G36" s="85"/>
    </row>
    <row r="37" spans="1:7" ht="25.5" x14ac:dyDescent="0.25">
      <c r="A37" s="6" t="str">
        <f t="shared" si="1"/>
        <v>2.</v>
      </c>
      <c r="B37" s="39" t="s">
        <v>75</v>
      </c>
      <c r="C37" s="11" t="s">
        <v>66</v>
      </c>
      <c r="D37" s="82"/>
      <c r="E37" s="83"/>
      <c r="F37" s="84"/>
      <c r="G37" s="85"/>
    </row>
    <row r="38" spans="1:7" x14ac:dyDescent="0.25">
      <c r="A38" s="6" t="str">
        <f t="shared" si="1"/>
        <v>2.</v>
      </c>
      <c r="B38" s="39" t="s">
        <v>14</v>
      </c>
      <c r="C38" s="38" t="s">
        <v>54</v>
      </c>
      <c r="D38" s="82"/>
      <c r="E38" s="83"/>
      <c r="F38" s="84"/>
      <c r="G38" s="85"/>
    </row>
    <row r="39" spans="1:7" ht="76.5" x14ac:dyDescent="0.25">
      <c r="A39" s="6" t="str">
        <f t="shared" si="1"/>
        <v>2.</v>
      </c>
      <c r="B39" s="39" t="s">
        <v>61</v>
      </c>
      <c r="C39" s="9" t="s">
        <v>10</v>
      </c>
      <c r="D39" s="82"/>
      <c r="E39" s="83"/>
      <c r="F39" s="84"/>
      <c r="G39" s="85"/>
    </row>
    <row r="40" spans="1:7" ht="25.5" x14ac:dyDescent="0.25">
      <c r="A40" s="6" t="str">
        <f t="shared" si="1"/>
        <v>2.</v>
      </c>
      <c r="B40" s="39" t="s">
        <v>62</v>
      </c>
      <c r="C40" s="8" t="s">
        <v>13</v>
      </c>
      <c r="D40" s="82"/>
      <c r="E40" s="83"/>
      <c r="F40" s="84"/>
      <c r="G40" s="85"/>
    </row>
    <row r="41" spans="1:7" ht="25.5" x14ac:dyDescent="0.25">
      <c r="A41" s="6" t="str">
        <f t="shared" si="1"/>
        <v>2.</v>
      </c>
      <c r="B41" s="39" t="s">
        <v>63</v>
      </c>
      <c r="C41" s="8" t="s">
        <v>15</v>
      </c>
      <c r="D41" s="82"/>
      <c r="E41" s="83"/>
      <c r="F41" s="84"/>
      <c r="G41" s="85"/>
    </row>
    <row r="42" spans="1:7" ht="25.5" x14ac:dyDescent="0.25">
      <c r="A42" s="6" t="str">
        <f t="shared" si="1"/>
        <v>2.</v>
      </c>
      <c r="B42" s="39" t="s">
        <v>64</v>
      </c>
      <c r="C42" s="8" t="s">
        <v>55</v>
      </c>
      <c r="D42" s="82"/>
      <c r="E42" s="83"/>
      <c r="F42" s="84"/>
      <c r="G42" s="85"/>
    </row>
    <row r="43" spans="1:7" x14ac:dyDescent="0.25">
      <c r="A43" s="65"/>
      <c r="B43" s="66"/>
      <c r="C43" s="35" t="s">
        <v>18</v>
      </c>
      <c r="D43" s="67" t="s">
        <v>31</v>
      </c>
      <c r="E43" s="68"/>
      <c r="F43" s="68"/>
      <c r="G43" s="69"/>
    </row>
  </sheetData>
  <mergeCells count="59">
    <mergeCell ref="D41:E41"/>
    <mergeCell ref="F41:G41"/>
    <mergeCell ref="D42:E42"/>
    <mergeCell ref="F42:G42"/>
    <mergeCell ref="D38:E38"/>
    <mergeCell ref="F38:G38"/>
    <mergeCell ref="D39:E39"/>
    <mergeCell ref="F39:G39"/>
    <mergeCell ref="D40:E40"/>
    <mergeCell ref="F40:G40"/>
    <mergeCell ref="D35:E35"/>
    <mergeCell ref="F35:G35"/>
    <mergeCell ref="D36:E36"/>
    <mergeCell ref="F36:G36"/>
    <mergeCell ref="D37:E37"/>
    <mergeCell ref="F37:G37"/>
    <mergeCell ref="D32:E32"/>
    <mergeCell ref="F32:G32"/>
    <mergeCell ref="D33:E33"/>
    <mergeCell ref="F33:G33"/>
    <mergeCell ref="D34:E34"/>
    <mergeCell ref="F34:G34"/>
    <mergeCell ref="D16:G16"/>
    <mergeCell ref="D24:F24"/>
    <mergeCell ref="A43:B43"/>
    <mergeCell ref="D43:G43"/>
    <mergeCell ref="D26:E26"/>
    <mergeCell ref="F26:G26"/>
    <mergeCell ref="D27:E27"/>
    <mergeCell ref="F27:G27"/>
    <mergeCell ref="D28:E28"/>
    <mergeCell ref="F28:G28"/>
    <mergeCell ref="D29:E29"/>
    <mergeCell ref="F29:G29"/>
    <mergeCell ref="D30:E30"/>
    <mergeCell ref="F30:G30"/>
    <mergeCell ref="D31:E31"/>
    <mergeCell ref="F31:G31"/>
    <mergeCell ref="B2:G2"/>
    <mergeCell ref="B3:G3"/>
    <mergeCell ref="B4:G4"/>
    <mergeCell ref="A6:B6"/>
    <mergeCell ref="C6:G6"/>
    <mergeCell ref="A7:B7"/>
    <mergeCell ref="C7:G7"/>
    <mergeCell ref="A8:B8"/>
    <mergeCell ref="C8:G8"/>
    <mergeCell ref="A9:B9"/>
    <mergeCell ref="C9:G9"/>
    <mergeCell ref="A13:B13"/>
    <mergeCell ref="C13:G13"/>
    <mergeCell ref="A14:B14"/>
    <mergeCell ref="C14:G14"/>
    <mergeCell ref="A10:B10"/>
    <mergeCell ref="C10:G10"/>
    <mergeCell ref="A11:B11"/>
    <mergeCell ref="C11:G11"/>
    <mergeCell ref="A12:B12"/>
    <mergeCell ref="C12:G12"/>
  </mergeCells>
  <pageMargins left="0.7" right="0.7" top="0.75" bottom="0.75" header="0.3" footer="0.3"/>
  <pageSetup paperSize="9" orientation="portrait" horizontalDpi="0" verticalDpi="0" r:id="rId1"/>
  <ignoredErrors>
    <ignoredError sqref="B33:B37" twoDigitTextYear="1"/>
    <ignoredError sqref="B38" twoDigitTextYear="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vt:lpstr>
      <vt:lpstr>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Panasjuka</dc:creator>
  <cp:lastModifiedBy>Inguna Muižniece</cp:lastModifiedBy>
  <dcterms:created xsi:type="dcterms:W3CDTF">2019-05-14T06:42:26Z</dcterms:created>
  <dcterms:modified xsi:type="dcterms:W3CDTF">2019-06-21T10:54:19Z</dcterms:modified>
</cp:coreProperties>
</file>