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29"/>
  <workbookPr/>
  <mc:AlternateContent xmlns:mc="http://schemas.openxmlformats.org/markup-compatibility/2006">
    <mc:Choice Requires="x15">
      <x15ac:absPath xmlns:x15ac="http://schemas.microsoft.com/office/spreadsheetml/2010/11/ac" url="C:\Users\Diana.Belozerova\Desktop\Nolikums Torokālā ķirurģija\"/>
    </mc:Choice>
  </mc:AlternateContent>
  <bookViews>
    <workbookView xWindow="-10710" yWindow="3045" windowWidth="28800" windowHeight="6720" tabRatio="802"/>
  </bookViews>
  <sheets>
    <sheet name="1.daļa" sheetId="4" r:id="rId1"/>
    <sheet name="2.daļa" sheetId="9" r:id="rId2"/>
  </sheets>
  <calcPr calcId="162913" concurrentCalc="0"/>
</workbook>
</file>

<file path=xl/calcChain.xml><?xml version="1.0" encoding="utf-8"?>
<calcChain xmlns="http://schemas.openxmlformats.org/spreadsheetml/2006/main">
  <c r="A49" i="9" l="1"/>
  <c r="A50" i="9"/>
  <c r="A51" i="9"/>
  <c r="A52" i="9"/>
  <c r="A53" i="9"/>
  <c r="A54" i="9"/>
  <c r="A48" i="9"/>
  <c r="A42" i="4"/>
  <c r="A43" i="4"/>
  <c r="A58" i="4"/>
  <c r="A31" i="4"/>
  <c r="A46" i="4"/>
  <c r="A47" i="4"/>
  <c r="A48" i="4"/>
  <c r="A49" i="4"/>
  <c r="A50" i="4"/>
  <c r="A51" i="4"/>
  <c r="A52" i="4"/>
  <c r="A53" i="4"/>
  <c r="A54" i="4"/>
  <c r="A55" i="4"/>
  <c r="A56" i="4"/>
  <c r="A57" i="4"/>
  <c r="A45" i="4"/>
  <c r="A41" i="4"/>
  <c r="A44" i="4"/>
  <c r="A36" i="4"/>
  <c r="A37" i="4"/>
  <c r="A38" i="4"/>
  <c r="A39" i="4"/>
  <c r="A40" i="4"/>
  <c r="A33" i="4"/>
  <c r="A34" i="4"/>
  <c r="A35" i="4"/>
  <c r="A36" i="9"/>
  <c r="A37" i="9"/>
  <c r="A38" i="9"/>
  <c r="A39" i="9"/>
  <c r="A40" i="9"/>
  <c r="A41" i="9"/>
  <c r="A42" i="9"/>
  <c r="A43" i="9"/>
  <c r="A44" i="9"/>
  <c r="A45" i="9"/>
  <c r="A46" i="9"/>
  <c r="A35" i="9"/>
  <c r="A34" i="9"/>
  <c r="A33" i="9"/>
  <c r="A32" i="9"/>
  <c r="A31" i="9"/>
  <c r="A30" i="9"/>
  <c r="A27" i="4"/>
  <c r="A28" i="4"/>
  <c r="A29" i="4"/>
  <c r="A30" i="4"/>
  <c r="A32" i="4"/>
  <c r="A26" i="4"/>
  <c r="D18" i="4"/>
  <c r="D22" i="9"/>
</calcChain>
</file>

<file path=xl/sharedStrings.xml><?xml version="1.0" encoding="utf-8"?>
<sst xmlns="http://schemas.openxmlformats.org/spreadsheetml/2006/main" count="193" uniqueCount="144">
  <si>
    <t>Tehniskā-finanšu piedāvājuma forma iepirkumam</t>
  </si>
  <si>
    <t>Vispārīgās prasības:</t>
  </si>
  <si>
    <t>* Pretendenta tehniskajā piedāvājumā norāda Preces ražotāju un modeli atbilstošos parametrus;</t>
  </si>
  <si>
    <t>** Parametru atbilstību pamatot ar norādi uz tehniskajām datu lapām ("data sheet'') jeb informatīviem materiāliem, kas apliecina atbilstību (oriģinālvalodā un tulkojumi latviešu valodā), norādot atsauci tehniskajā piedāvājumā uz konkrēto lapaspusi;</t>
  </si>
  <si>
    <t>Nr.p.k.</t>
  </si>
  <si>
    <t>Preces nosaukums, veicamās funkcijas, tehniskās prasības</t>
  </si>
  <si>
    <t>Pretendenta piedāvātie parametri*</t>
  </si>
  <si>
    <t>Atsauce uz informatīvo materiālu**</t>
  </si>
  <si>
    <t>Daudzums (gab.):</t>
  </si>
  <si>
    <t>1 vienības cena bez PVN, EUR:</t>
  </si>
  <si>
    <t>Cena kopā bez PVN, EUR:</t>
  </si>
  <si>
    <t xml:space="preserve">Preces ražotājs:  </t>
  </si>
  <si>
    <t xml:space="preserve">Preces modelis, kods: </t>
  </si>
  <si>
    <t xml:space="preserve">Tehniskās prasības: </t>
  </si>
  <si>
    <t>4.1</t>
  </si>
  <si>
    <t>9</t>
  </si>
  <si>
    <t>12</t>
  </si>
  <si>
    <t>14</t>
  </si>
  <si>
    <t>7.1</t>
  </si>
  <si>
    <t>7.2</t>
  </si>
  <si>
    <t>7.3</t>
  </si>
  <si>
    <t>1</t>
  </si>
  <si>
    <t>2</t>
  </si>
  <si>
    <t>3</t>
  </si>
  <si>
    <t>4</t>
  </si>
  <si>
    <t>5</t>
  </si>
  <si>
    <t>6</t>
  </si>
  <si>
    <t>7</t>
  </si>
  <si>
    <t>8</t>
  </si>
  <si>
    <t>10</t>
  </si>
  <si>
    <t>11</t>
  </si>
  <si>
    <t>13</t>
  </si>
  <si>
    <t>2.</t>
  </si>
  <si>
    <t>1.1</t>
  </si>
  <si>
    <t>1.2</t>
  </si>
  <si>
    <t>1.3</t>
  </si>
  <si>
    <t>2.1</t>
  </si>
  <si>
    <t>2.2</t>
  </si>
  <si>
    <t>2.3</t>
  </si>
  <si>
    <t>2.4</t>
  </si>
  <si>
    <t>3.1</t>
  </si>
  <si>
    <t>3.2</t>
  </si>
  <si>
    <t>3.3</t>
  </si>
  <si>
    <t>Finanšu piedāvājumā pretendentam jāietver visi izdevumi un izmaksas, kas saistītas ar Preces piegādi, transportu, iekārtu nodošanu ekspluatācijā, apmācību, ražotāja noteikto tehnisko apkopju veikšanu  kā arī visu apkopē noteikto apkopes komplektu, materiālu un palīgmateriālu nomaiņu un izmantošanu garantijas periodā.</t>
  </si>
  <si>
    <t>Videomediastinoskops</t>
  </si>
  <si>
    <t>Endobronhinālās krioterapijas iekārta</t>
  </si>
  <si>
    <t>Lerut tipa video mediastinoskops:</t>
  </si>
  <si>
    <t>Ar ptoksimālu sānu atveri</t>
  </si>
  <si>
    <t>Garums 14-15cm;</t>
  </si>
  <si>
    <t>Darbam kopā ar endoskopu (optiku).</t>
  </si>
  <si>
    <t>Endoskops (optika)</t>
  </si>
  <si>
    <t>Diametrs 3-4mm,</t>
  </si>
  <si>
    <t>Garums 13-14cm;</t>
  </si>
  <si>
    <t>Gaismas vads fibrooptiskais</t>
  </si>
  <si>
    <t>Diametr 3-3,5mm</t>
  </si>
  <si>
    <t>Garums 300-320cm;</t>
  </si>
  <si>
    <t>Savietojams ar endoskopu (optiku).</t>
  </si>
  <si>
    <t>Adapters videokamerai</t>
  </si>
  <si>
    <t>Instrumenti videomediastinoskopam</t>
  </si>
  <si>
    <t>Biopsijas standziņas</t>
  </si>
  <si>
    <t>ar karotes tipa kausiņiem;</t>
  </si>
  <si>
    <t>diametrs 4.5-5mm;</t>
  </si>
  <si>
    <t>garums 29-30cm.</t>
  </si>
  <si>
    <t>videomedistinoskopam jābūt savstarpēji savietojamam ar slimnīcā jau esošajiem Karl Storz gaismas avotu un videokameru</t>
  </si>
  <si>
    <t>koagulācijas kanulai jābūt savstarpēji savietojamai ar jau esošo koagulatoru</t>
  </si>
  <si>
    <t>7.1.1</t>
  </si>
  <si>
    <t>7.1.2</t>
  </si>
  <si>
    <t>7.1.3</t>
  </si>
  <si>
    <t>7.2.1</t>
  </si>
  <si>
    <t>Aspirācijas kanula komplektā ar injekciju adatām</t>
  </si>
  <si>
    <t>garums 29-30cm;</t>
  </si>
  <si>
    <t>injekciju adatas ne mazāk kā 12gab.</t>
  </si>
  <si>
    <t>7.2.2</t>
  </si>
  <si>
    <t>7.3.1</t>
  </si>
  <si>
    <t>Koagulācijas – atsūkšanas kanula</t>
  </si>
  <si>
    <t>izolēta;</t>
  </si>
  <si>
    <t>ar savienojumu koagulācijai;</t>
  </si>
  <si>
    <t>ar liektu rokturi</t>
  </si>
  <si>
    <t>Garums 29-30cm;</t>
  </si>
  <si>
    <t>Diametrs 4.5-5mm.</t>
  </si>
  <si>
    <t>7.3.2</t>
  </si>
  <si>
    <t>7.3.3</t>
  </si>
  <si>
    <t>7.3.4</t>
  </si>
  <si>
    <t>7.3.5</t>
  </si>
  <si>
    <t>Ar fibro-optisko gaismas padevi ne mazāk kā 90gr leņķī;</t>
  </si>
  <si>
    <t>Savietojama ar mediastinoskopa kanālu.</t>
  </si>
  <si>
    <t>endoskopa (optikas) savietošanai ar operāciju zālē esošo Karl Storz videokameras galvu</t>
  </si>
  <si>
    <t>Iespēja kontrolēt dzesēšanas funkcijas ilgumu ar taimera palīdzību. Taimeris ar skaņas un vizuālu signālu.</t>
  </si>
  <si>
    <t>15</t>
  </si>
  <si>
    <t>16</t>
  </si>
  <si>
    <t>17</t>
  </si>
  <si>
    <t>Izmēri ne lielāki kā 420x150x400 mm.</t>
  </si>
  <si>
    <t>Svars ne vairāk kā 10kg</t>
  </si>
  <si>
    <t>Slēdzama pie Latvijas tīkla sprieguma</t>
  </si>
  <si>
    <t>2.5</t>
  </si>
  <si>
    <r>
      <t>Leņķis 30</t>
    </r>
    <r>
      <rPr>
        <vertAlign val="superscript"/>
        <sz val="10"/>
        <rFont val="Times New Roman"/>
        <family val="1"/>
        <charset val="186"/>
      </rPr>
      <t>o</t>
    </r>
  </si>
  <si>
    <t>Savietojams ar KARL STORZ aparatūru</t>
  </si>
  <si>
    <t xml:space="preserve">Komplektācijā: </t>
  </si>
  <si>
    <t>Mobila ķrioģirurģijas iekārta</t>
  </si>
  <si>
    <t>Lokanā gāzes caurule</t>
  </si>
  <si>
    <t>Gāzes balona adapteris</t>
  </si>
  <si>
    <t>1.9 mm +/- 10% diametra 900 mm +/- 10 % garu endoskopisku zondi</t>
  </si>
  <si>
    <t>2.4 mm +/- 10% diametra 900 mm +/- 10 % garu endoskopisku zondi</t>
  </si>
  <si>
    <t>2. daļa - Endobronhinālās krioterapijas iekārta</t>
  </si>
  <si>
    <t>1. daļa - Videomediastinoskops</t>
  </si>
  <si>
    <t>1.</t>
  </si>
  <si>
    <t>Torakālās ķirurģijas iekārtas</t>
  </si>
  <si>
    <t>Kājas pedālis</t>
  </si>
  <si>
    <t>18</t>
  </si>
  <si>
    <t>19</t>
  </si>
  <si>
    <t>20</t>
  </si>
  <si>
    <t>21</t>
  </si>
  <si>
    <t>22</t>
  </si>
  <si>
    <t>23</t>
  </si>
  <si>
    <t>24</t>
  </si>
  <si>
    <t>Iekārta darbināma ar pedāli</t>
  </si>
  <si>
    <t>Maksimālā jauda ne mazāk kā 45 W</t>
  </si>
  <si>
    <t>Aukstumnesējs - CO2 gāze</t>
  </si>
  <si>
    <t>Iekārtas darba spiediens ne mazāk kā robežās no 45-65 bar ar automātisku spiediena kontroli</t>
  </si>
  <si>
    <r>
      <t>Iekārtas ģenerētā temperatūra zondes galā  zemākā kā  -50</t>
    </r>
    <r>
      <rPr>
        <vertAlign val="superscript"/>
        <sz val="10"/>
        <rFont val="Times New Roman"/>
        <family val="1"/>
        <charset val="186"/>
      </rPr>
      <t>0</t>
    </r>
    <r>
      <rPr>
        <sz val="10"/>
        <rFont val="Times New Roman"/>
        <family val="1"/>
        <charset val="186"/>
      </rPr>
      <t>C</t>
    </r>
  </si>
  <si>
    <t>Viegli konfigurējami ne mazāk kā 5 audu hemostāzes efekti, no kuriem ne mazāk kā 3 efekti lokanām zondēm</t>
  </si>
  <si>
    <t>Programmu un individuālu iestatījumu izvēle un uzstādīšana iespēja</t>
  </si>
  <si>
    <t>Displejā attēlojas vizuāli kļūdu ziņojumi</t>
  </si>
  <si>
    <t>Pievienojamas ne mazāk kā 5 dažādas zondes. Iekārta nodrošina saldēšanas efekta kvalitāti nemainīgu visās zondes visās lietošanas reizēs</t>
  </si>
  <si>
    <t>Automātiska zondes atpazīšana un uzstādīto parametru uzstādīšana, ievietojot to iekārtas ligzdā (plug and play)</t>
  </si>
  <si>
    <t>Iespēja individuāli programmēt un saglabāt, ne mazāk kā 10 režīmus dažādām manipulācijām un indikācijām, kā arī individuāliem lietotājiem</t>
  </si>
  <si>
    <t>Iespēja aprīkot ar diviem gāzes baloniem, kas nodrošina darbības nepārtrauktību, gadījumos, ja viens no baloniem ir iztukšots</t>
  </si>
  <si>
    <t>Iekārta piemērota izmantošanai krioķirurģijā, krioterapijā un diagnostiskā pulmonoloģijā</t>
  </si>
  <si>
    <t>Pretendentam jānodrošina ierīces galveno funkciju un raksturlielumu pārbaudi un jānodod pārbaudi apliecinoši dokumenti kopā ar pieņemšanas nodošanas aktu.</t>
  </si>
  <si>
    <t>Pretendentam jānodrošina vides sakārtošana pēc iekārtu piegādes t.sk. iepakojuma aizvešana no vietas, kurā iekārta ir uzstādīta</t>
  </si>
  <si>
    <t>Pretendentam jānodrošina elektrodrošības un funkciju atbilstība testēšana un novērtēšana, kuru veikusi  2005.gada 2.augusta Ministru kabineta noteikumos Nr.581 173.punktā minētā institūcija. Protokola norādot testēšanas laikā ierīces darbības uzrādītos parametrus.</t>
  </si>
  <si>
    <t>Iekārtas rati ar instrumentu groziņu</t>
  </si>
  <si>
    <t>Piegāde un uzstādīšana 6 nedēļu laikā no pasūtījuma saņemšanas;</t>
  </si>
  <si>
    <t>Nododot ekspluatācijā Preci piegādātājs nodrošina Preces uzstādīšanu, pārbaudi un lietošanas un apstrādes, tīrīšanas apmācību iekārtai, pievienojot lietošanas instrukciju latviešu valodā;</t>
  </si>
  <si>
    <t>Visas piedāvātās Preces ir jaunas ražotas ne agrāk kā 2016.gadā, iepriekš nelietotas un nesatur iepriekš lietotas vai atjaunotas sastāvdaļas vai komponentes;</t>
  </si>
  <si>
    <r>
      <rPr>
        <sz val="10"/>
        <rFont val="Times New Roman"/>
        <family val="1"/>
        <charset val="186"/>
      </rPr>
      <t>Apkopes cenas viena gada periodā</t>
    </r>
    <r>
      <rPr>
        <sz val="10"/>
        <color indexed="8"/>
        <rFont val="Times New Roman"/>
        <family val="1"/>
        <charset val="186"/>
      </rPr>
      <t>, pēcgarantijas periodā (iekļaujot apkopes komplektus un ceļa izdevumus)  - ja attiecināms</t>
    </r>
  </si>
  <si>
    <t>Servisa stundas izmaksas un ceļa izmaksas (pēcgarantijas periodā)</t>
  </si>
  <si>
    <t>Preces ražotāja noteiktais ekspluatācijas laiks (gadi):</t>
  </si>
  <si>
    <t>Garantijas laiks  garantijas laiks nevar būt mazāk kā 24 mēneši:</t>
  </si>
  <si>
    <t>Apkopes cenas viena gada periodā, pēcgarantijas periodā (iekļaujot apkopes komplektus un ceļa izdevumus)  - ja attiecināms</t>
  </si>
  <si>
    <t>1.Pielikums</t>
  </si>
  <si>
    <t>Nolikumam PSKUS 2017/110</t>
  </si>
  <si>
    <t>1.pielikums</t>
  </si>
  <si>
    <t>Garantijas laiks:  garantijas laiks nevar būt mazāk kā 24 mēneši: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</si>
</sst>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Ls-426]\ * #,##0.00_-;\-[$Ls-426]\ * #,##0.00_-;_-[$Ls-426]\ * &quot;-&quot;??_-;_-@_-"/>
    <numFmt numFmtId="165" formatCode="_-[$€-2]\ * #,##0.00_-;\-[$€-2]\ * #,##0.00_-;_-[$€-2]\ * &quot;-&quot;??_-;_-@_-"/>
  </numFmts>
  <fonts count="18" x14ac:knownFonts="1">
    <font>
      <sz val="11"/>
      <color theme="1"/>
      <name val="Calibri"/>
      <family val="2"/>
      <charset val="186"/>
      <scheme val="minor"/>
    </font>
    <font>
      <sz val="11"/>
      <color theme="1"/>
      <name val="Calibri"/>
      <family val="2"/>
      <charset val="186"/>
      <scheme val="minor"/>
    </font>
    <font>
      <sz val="10"/>
      <color theme="1"/>
      <name val="Times New Roman"/>
      <family val="1"/>
      <charset val="186"/>
    </font>
    <font>
      <b/>
      <sz val="12"/>
      <color theme="1"/>
      <name val="Times New Roman"/>
      <family val="1"/>
      <charset val="186"/>
    </font>
    <font>
      <b/>
      <i/>
      <sz val="12"/>
      <color theme="1"/>
      <name val="Times New Roman"/>
      <family val="1"/>
      <charset val="186"/>
    </font>
    <font>
      <b/>
      <sz val="10"/>
      <name val="Times New Roman"/>
      <family val="1"/>
      <charset val="186"/>
    </font>
    <font>
      <sz val="10"/>
      <name val="Times New Roman"/>
      <family val="1"/>
      <charset val="186"/>
    </font>
    <font>
      <b/>
      <sz val="10"/>
      <color theme="1"/>
      <name val="Times New Roman"/>
      <family val="1"/>
      <charset val="186"/>
    </font>
    <font>
      <b/>
      <sz val="12"/>
      <name val="Times New Roman"/>
      <family val="1"/>
    </font>
    <font>
      <b/>
      <sz val="10"/>
      <name val="Times New Roman"/>
      <family val="1"/>
    </font>
    <font>
      <sz val="10"/>
      <name val="Times New Roman"/>
      <family val="1"/>
    </font>
    <font>
      <b/>
      <i/>
      <sz val="10"/>
      <name val="Times New Roman"/>
      <family val="1"/>
    </font>
    <font>
      <sz val="10"/>
      <name val="Arial"/>
      <family val="2"/>
      <charset val="186"/>
    </font>
    <font>
      <i/>
      <sz val="10"/>
      <name val="Times New Roman"/>
      <family val="1"/>
      <charset val="186"/>
    </font>
    <font>
      <i/>
      <sz val="14"/>
      <color theme="1"/>
      <name val="Times New Roman"/>
      <family val="1"/>
      <charset val="186"/>
    </font>
    <font>
      <vertAlign val="superscript"/>
      <sz val="10"/>
      <name val="Times New Roman"/>
      <family val="1"/>
      <charset val="186"/>
    </font>
    <font>
      <sz val="11"/>
      <color indexed="8"/>
      <name val="Calibri"/>
      <family val="2"/>
      <charset val="186"/>
    </font>
    <font>
      <sz val="10"/>
      <color indexed="8"/>
      <name val="Times New Roman"/>
      <family val="1"/>
      <charset val="186"/>
    </font>
  </fonts>
  <fills count="6">
    <fill>
      <patternFill patternType="none"/>
    </fill>
    <fill>
      <patternFill patternType="gray125"/>
    </fill>
    <fill>
      <patternFill patternType="solid">
        <fgColor theme="9"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indexed="9"/>
        <bgColor auto="1"/>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style="thin">
        <color auto="1"/>
      </left>
      <right style="thin">
        <color indexed="64"/>
      </right>
      <top style="thin">
        <color indexed="64"/>
      </top>
      <bottom style="medium">
        <color indexed="64"/>
      </bottom>
      <diagonal/>
    </border>
  </borders>
  <cellStyleXfs count="6">
    <xf numFmtId="0" fontId="0" fillId="0" borderId="0"/>
    <xf numFmtId="164" fontId="2" fillId="0" borderId="0">
      <alignment vertical="center" wrapText="1"/>
    </xf>
    <xf numFmtId="0" fontId="1" fillId="0" borderId="0"/>
    <xf numFmtId="0" fontId="12" fillId="0" borderId="0"/>
    <xf numFmtId="0" fontId="12" fillId="0" borderId="0"/>
    <xf numFmtId="0" fontId="16" fillId="0" borderId="0" applyNumberFormat="0" applyFill="0" applyBorder="0" applyProtection="0"/>
  </cellStyleXfs>
  <cellXfs count="79">
    <xf numFmtId="0" fontId="0" fillId="0" borderId="0" xfId="0"/>
    <xf numFmtId="164" fontId="2" fillId="0" borderId="0" xfId="1" applyAlignment="1">
      <alignment horizontal="left" vertical="top" wrapText="1"/>
    </xf>
    <xf numFmtId="164" fontId="2" fillId="0" borderId="0" xfId="1" applyAlignment="1">
      <alignment vertical="center" wrapText="1"/>
    </xf>
    <xf numFmtId="0" fontId="2" fillId="0" borderId="0" xfId="1" applyNumberFormat="1" applyAlignment="1">
      <alignment horizontal="right" vertical="center"/>
    </xf>
    <xf numFmtId="0" fontId="10" fillId="0" borderId="2" xfId="0" quotePrefix="1" applyNumberFormat="1" applyFont="1" applyFill="1" applyBorder="1" applyAlignment="1">
      <alignment horizontal="right" vertical="top" wrapText="1"/>
    </xf>
    <xf numFmtId="0" fontId="5" fillId="3" borderId="1" xfId="1" applyNumberFormat="1" applyFont="1" applyFill="1" applyBorder="1" applyAlignment="1">
      <alignment horizontal="center" vertical="center" wrapText="1"/>
    </xf>
    <xf numFmtId="0" fontId="7" fillId="3" borderId="1" xfId="1" applyNumberFormat="1" applyFont="1" applyFill="1" applyBorder="1" applyAlignment="1">
      <alignment horizontal="center" vertical="center" wrapText="1"/>
    </xf>
    <xf numFmtId="0" fontId="8" fillId="2" borderId="2" xfId="1" applyNumberFormat="1" applyFont="1" applyFill="1" applyBorder="1" applyAlignment="1">
      <alignment horizontal="left" vertical="top" wrapText="1"/>
    </xf>
    <xf numFmtId="0" fontId="5" fillId="4" borderId="1" xfId="0" quotePrefix="1" applyNumberFormat="1" applyFont="1" applyFill="1" applyBorder="1" applyAlignment="1">
      <alignment horizontal="right" vertical="top" wrapText="1"/>
    </xf>
    <xf numFmtId="0" fontId="6" fillId="0" borderId="1" xfId="3" applyFont="1" applyFill="1" applyBorder="1" applyAlignment="1">
      <alignment horizontal="left" vertical="top" wrapText="1"/>
    </xf>
    <xf numFmtId="0" fontId="2" fillId="0" borderId="5" xfId="1" applyNumberFormat="1" applyFont="1" applyBorder="1" applyAlignment="1">
      <alignment horizontal="left" vertical="top" wrapText="1"/>
    </xf>
    <xf numFmtId="0" fontId="2" fillId="0" borderId="0" xfId="1" applyNumberFormat="1" applyFont="1" applyBorder="1" applyAlignment="1">
      <alignment horizontal="left" vertical="center" wrapText="1"/>
    </xf>
    <xf numFmtId="0" fontId="6" fillId="0" borderId="3" xfId="3" applyFont="1" applyFill="1" applyBorder="1" applyAlignment="1">
      <alignment horizontal="left" vertical="top" wrapText="1"/>
    </xf>
    <xf numFmtId="0" fontId="2" fillId="0" borderId="1" xfId="1" applyNumberFormat="1" applyBorder="1" applyAlignment="1">
      <alignment horizontal="center" vertical="center" wrapText="1"/>
    </xf>
    <xf numFmtId="0" fontId="10" fillId="0" borderId="1" xfId="3" applyFont="1" applyFill="1" applyBorder="1" applyAlignment="1">
      <alignment horizontal="left" vertical="top" wrapText="1"/>
    </xf>
    <xf numFmtId="49" fontId="2" fillId="0" borderId="0" xfId="1" applyNumberFormat="1" applyAlignment="1">
      <alignment vertical="center"/>
    </xf>
    <xf numFmtId="49" fontId="0" fillId="0" borderId="0" xfId="0" applyNumberFormat="1"/>
    <xf numFmtId="49" fontId="6" fillId="0" borderId="0" xfId="1" quotePrefix="1" applyNumberFormat="1" applyFont="1" applyFill="1" applyBorder="1" applyAlignment="1">
      <alignment horizontal="right" vertical="center" wrapText="1"/>
    </xf>
    <xf numFmtId="49" fontId="6" fillId="0" borderId="3" xfId="1" quotePrefix="1" applyNumberFormat="1" applyFont="1" applyFill="1" applyBorder="1" applyAlignment="1">
      <alignment horizontal="left" vertical="center" wrapText="1"/>
    </xf>
    <xf numFmtId="2" fontId="6" fillId="0" borderId="2" xfId="1" quotePrefix="1" applyNumberFormat="1" applyFont="1" applyFill="1" applyBorder="1" applyAlignment="1">
      <alignment horizontal="right" vertical="center" wrapText="1"/>
    </xf>
    <xf numFmtId="49" fontId="2" fillId="0" borderId="2" xfId="0" applyNumberFormat="1" applyFont="1" applyBorder="1" applyAlignment="1">
      <alignment horizontal="right" vertical="center"/>
    </xf>
    <xf numFmtId="0" fontId="4" fillId="0" borderId="0" xfId="1" applyNumberFormat="1" applyFont="1" applyBorder="1" applyAlignment="1">
      <alignment wrapText="1"/>
    </xf>
    <xf numFmtId="0" fontId="14" fillId="0" borderId="0" xfId="1" applyNumberFormat="1" applyFont="1" applyBorder="1" applyAlignment="1"/>
    <xf numFmtId="0" fontId="0" fillId="0" borderId="0" xfId="0"/>
    <xf numFmtId="0" fontId="0" fillId="0" borderId="0" xfId="0"/>
    <xf numFmtId="0" fontId="13" fillId="0" borderId="1" xfId="3" applyFont="1" applyFill="1" applyBorder="1" applyAlignment="1">
      <alignment horizontal="left" vertical="top" wrapText="1"/>
    </xf>
    <xf numFmtId="0" fontId="0" fillId="0" borderId="0" xfId="0"/>
    <xf numFmtId="49" fontId="6" fillId="0" borderId="7" xfId="1" quotePrefix="1" applyNumberFormat="1" applyFont="1" applyFill="1" applyBorder="1" applyAlignment="1">
      <alignment horizontal="left" vertical="center" wrapText="1"/>
    </xf>
    <xf numFmtId="0" fontId="6" fillId="0" borderId="6" xfId="3" applyFont="1" applyFill="1" applyBorder="1" applyAlignment="1">
      <alignment horizontal="left" vertical="top" wrapText="1"/>
    </xf>
    <xf numFmtId="0" fontId="6" fillId="0" borderId="5" xfId="3" applyFont="1" applyFill="1" applyBorder="1" applyAlignment="1">
      <alignment horizontal="left" vertical="top" wrapText="1"/>
    </xf>
    <xf numFmtId="0" fontId="2" fillId="0" borderId="8" xfId="1" applyNumberFormat="1" applyBorder="1" applyAlignment="1">
      <alignment horizontal="center" vertical="center" wrapText="1"/>
    </xf>
    <xf numFmtId="0" fontId="10" fillId="0" borderId="2"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0" fillId="0" borderId="2" xfId="0" applyBorder="1"/>
    <xf numFmtId="0" fontId="0" fillId="0" borderId="3" xfId="0" applyBorder="1"/>
    <xf numFmtId="49" fontId="17" fillId="5" borderId="1" xfId="5" applyNumberFormat="1" applyFont="1" applyFill="1" applyBorder="1" applyAlignment="1">
      <alignment horizontal="right" vertical="top" wrapText="1"/>
    </xf>
    <xf numFmtId="49" fontId="17" fillId="5" borderId="1" xfId="5" applyNumberFormat="1" applyFont="1" applyFill="1" applyBorder="1" applyAlignment="1">
      <alignment horizontal="right" vertical="top" wrapText="1"/>
    </xf>
    <xf numFmtId="0" fontId="11" fillId="4" borderId="2" xfId="1" quotePrefix="1" applyNumberFormat="1" applyFont="1" applyFill="1" applyBorder="1" applyAlignment="1">
      <alignment vertical="center" wrapText="1"/>
    </xf>
    <xf numFmtId="0" fontId="11" fillId="4" borderId="4" xfId="1" quotePrefix="1" applyNumberFormat="1" applyFont="1" applyFill="1" applyBorder="1" applyAlignment="1">
      <alignment vertical="center" wrapText="1"/>
    </xf>
    <xf numFmtId="0" fontId="11" fillId="4" borderId="3" xfId="1" quotePrefix="1" applyNumberFormat="1" applyFont="1" applyFill="1" applyBorder="1" applyAlignment="1">
      <alignment vertical="center" wrapText="1"/>
    </xf>
    <xf numFmtId="0" fontId="6" fillId="0" borderId="1" xfId="1" applyNumberFormat="1" applyFont="1" applyFill="1" applyBorder="1" applyAlignment="1">
      <alignment horizontal="left" vertical="top" wrapText="1"/>
    </xf>
    <xf numFmtId="0" fontId="6" fillId="0" borderId="1" xfId="1" quotePrefix="1" applyNumberFormat="1" applyFont="1" applyFill="1" applyBorder="1" applyAlignment="1">
      <alignment horizontal="left" vertical="top" wrapText="1"/>
    </xf>
    <xf numFmtId="0" fontId="3" fillId="0" borderId="0" xfId="1" applyNumberFormat="1" applyFont="1" applyAlignment="1">
      <alignment horizontal="center" vertical="center" wrapText="1"/>
    </xf>
    <xf numFmtId="0" fontId="4" fillId="0" borderId="0" xfId="1" applyNumberFormat="1" applyFont="1" applyBorder="1" applyAlignment="1">
      <alignment horizontal="center" wrapText="1"/>
    </xf>
    <xf numFmtId="0" fontId="5" fillId="0" borderId="0" xfId="1" applyNumberFormat="1" applyFont="1" applyFill="1" applyBorder="1" applyAlignment="1">
      <alignment horizontal="left" vertical="center" wrapText="1"/>
    </xf>
    <xf numFmtId="49" fontId="6" fillId="0" borderId="2" xfId="1" applyNumberFormat="1" applyFont="1" applyFill="1" applyBorder="1" applyAlignment="1">
      <alignment horizontal="right" vertical="top" wrapText="1"/>
    </xf>
    <xf numFmtId="49" fontId="6" fillId="0" borderId="3" xfId="1" applyNumberFormat="1" applyFont="1" applyFill="1" applyBorder="1" applyAlignment="1">
      <alignment horizontal="right" vertical="top" wrapText="1"/>
    </xf>
    <xf numFmtId="0" fontId="11" fillId="4" borderId="2" xfId="1" quotePrefix="1" applyNumberFormat="1" applyFont="1" applyFill="1" applyBorder="1" applyAlignment="1">
      <alignment horizontal="left" vertical="center" wrapText="1"/>
    </xf>
    <xf numFmtId="0" fontId="11" fillId="4" borderId="4" xfId="1" quotePrefix="1" applyNumberFormat="1" applyFont="1" applyFill="1" applyBorder="1" applyAlignment="1">
      <alignment horizontal="left" vertical="center" wrapText="1"/>
    </xf>
    <xf numFmtId="0" fontId="11" fillId="4" borderId="3" xfId="1" quotePrefix="1" applyNumberFormat="1" applyFont="1" applyFill="1" applyBorder="1" applyAlignment="1">
      <alignment horizontal="left" vertical="center" wrapText="1"/>
    </xf>
    <xf numFmtId="0" fontId="9" fillId="2" borderId="2" xfId="1" applyNumberFormat="1" applyFont="1" applyFill="1" applyBorder="1" applyAlignment="1">
      <alignment horizontal="center" vertical="center" wrapText="1"/>
    </xf>
    <xf numFmtId="0" fontId="9" fillId="2" borderId="3" xfId="1"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165" fontId="10" fillId="0" borderId="2" xfId="0" applyNumberFormat="1" applyFont="1" applyFill="1" applyBorder="1" applyAlignment="1">
      <alignment horizontal="center" vertical="center" wrapText="1"/>
    </xf>
    <xf numFmtId="165" fontId="10" fillId="0" borderId="3" xfId="0" applyNumberFormat="1" applyFont="1" applyFill="1" applyBorder="1" applyAlignment="1">
      <alignment horizontal="center" vertical="center" wrapText="1"/>
    </xf>
    <xf numFmtId="165" fontId="5" fillId="4" borderId="2" xfId="0" applyNumberFormat="1" applyFont="1" applyFill="1" applyBorder="1" applyAlignment="1">
      <alignment horizontal="center" vertical="center" wrapText="1"/>
    </xf>
    <xf numFmtId="0" fontId="5" fillId="4" borderId="3" xfId="0" applyNumberFormat="1" applyFont="1" applyFill="1" applyBorder="1" applyAlignment="1">
      <alignment horizontal="center" vertical="center" wrapText="1"/>
    </xf>
    <xf numFmtId="49" fontId="5" fillId="3" borderId="2" xfId="1" applyNumberFormat="1" applyFont="1" applyFill="1" applyBorder="1" applyAlignment="1">
      <alignment horizontal="center" vertical="center" wrapText="1"/>
    </xf>
    <xf numFmtId="49" fontId="5" fillId="3" borderId="3" xfId="1" applyNumberFormat="1" applyFont="1" applyFill="1" applyBorder="1" applyAlignment="1">
      <alignment horizontal="center" vertical="center" wrapText="1"/>
    </xf>
    <xf numFmtId="0" fontId="0" fillId="4" borderId="2" xfId="0" applyFill="1" applyBorder="1"/>
    <xf numFmtId="0" fontId="0" fillId="4" borderId="3" xfId="0" applyFill="1" applyBorder="1"/>
    <xf numFmtId="49" fontId="8" fillId="2" borderId="2" xfId="1" applyNumberFormat="1" applyFont="1" applyFill="1" applyBorder="1" applyAlignment="1">
      <alignment horizontal="center" vertical="center" wrapText="1"/>
    </xf>
    <xf numFmtId="49" fontId="8" fillId="2" borderId="3" xfId="1" applyNumberFormat="1" applyFont="1" applyFill="1" applyBorder="1" applyAlignment="1">
      <alignment horizontal="center" vertical="center" wrapText="1"/>
    </xf>
    <xf numFmtId="0" fontId="0" fillId="0" borderId="2" xfId="0" applyBorder="1"/>
    <xf numFmtId="0" fontId="0" fillId="0" borderId="3" xfId="0" applyBorder="1"/>
    <xf numFmtId="0" fontId="9" fillId="2" borderId="2" xfId="1" applyNumberFormat="1" applyFont="1" applyFill="1" applyBorder="1" applyAlignment="1">
      <alignment vertical="center" wrapText="1"/>
    </xf>
    <xf numFmtId="0" fontId="9" fillId="2" borderId="3" xfId="1" applyNumberFormat="1" applyFont="1" applyFill="1" applyBorder="1" applyAlignment="1">
      <alignment vertical="center" wrapText="1"/>
    </xf>
    <xf numFmtId="0" fontId="10" fillId="0" borderId="2" xfId="0" applyNumberFormat="1" applyFont="1" applyFill="1" applyBorder="1" applyAlignment="1">
      <alignment vertical="center" wrapText="1"/>
    </xf>
    <xf numFmtId="0" fontId="10" fillId="0" borderId="3" xfId="0" applyNumberFormat="1" applyFont="1" applyFill="1" applyBorder="1" applyAlignment="1">
      <alignment vertical="center" wrapText="1"/>
    </xf>
    <xf numFmtId="165" fontId="10" fillId="0" borderId="2" xfId="0" applyNumberFormat="1" applyFont="1" applyFill="1" applyBorder="1" applyAlignment="1">
      <alignment vertical="center" wrapText="1"/>
    </xf>
    <xf numFmtId="165" fontId="10" fillId="0" borderId="3" xfId="0" applyNumberFormat="1" applyFont="1" applyFill="1" applyBorder="1" applyAlignment="1">
      <alignment vertical="center" wrapText="1"/>
    </xf>
    <xf numFmtId="165" fontId="5" fillId="4" borderId="2" xfId="0" applyNumberFormat="1" applyFont="1" applyFill="1" applyBorder="1" applyAlignment="1">
      <alignment vertical="center" wrapText="1"/>
    </xf>
    <xf numFmtId="165" fontId="5" fillId="4" borderId="3" xfId="0" applyNumberFormat="1" applyFont="1" applyFill="1" applyBorder="1" applyAlignment="1">
      <alignment vertical="center" wrapText="1"/>
    </xf>
    <xf numFmtId="0" fontId="6" fillId="0" borderId="2" xfId="1" quotePrefix="1" applyNumberFormat="1" applyFont="1" applyFill="1" applyBorder="1" applyAlignment="1">
      <alignment horizontal="left" vertical="top" wrapText="1"/>
    </xf>
    <xf numFmtId="0" fontId="6" fillId="0" borderId="4" xfId="1" quotePrefix="1" applyNumberFormat="1" applyFont="1" applyFill="1" applyBorder="1" applyAlignment="1">
      <alignment horizontal="left" vertical="top" wrapText="1"/>
    </xf>
    <xf numFmtId="0" fontId="6" fillId="0" borderId="3" xfId="1" quotePrefix="1" applyNumberFormat="1" applyFont="1" applyFill="1" applyBorder="1" applyAlignment="1">
      <alignment horizontal="left" vertical="top" wrapText="1"/>
    </xf>
    <xf numFmtId="0" fontId="0" fillId="4" borderId="2" xfId="0" applyFill="1" applyBorder="1" applyAlignment="1">
      <alignment horizontal="center"/>
    </xf>
    <xf numFmtId="0" fontId="0" fillId="4" borderId="3" xfId="0" applyFill="1" applyBorder="1" applyAlignment="1">
      <alignment horizontal="center"/>
    </xf>
  </cellXfs>
  <cellStyles count="6">
    <cellStyle name="Normal" xfId="0" builtinId="0"/>
    <cellStyle name="Normal 2" xfId="3"/>
    <cellStyle name="Normal 2 5" xfId="4"/>
    <cellStyle name="Normal 3" xfId="5"/>
    <cellStyle name="Normal 4" xfId="1"/>
    <cellStyle name="Normal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O60"/>
  <sheetViews>
    <sheetView showGridLines="0" tabSelected="1" zoomScaleNormal="100" workbookViewId="0">
      <selection activeCell="C24" sqref="C24"/>
    </sheetView>
  </sheetViews>
  <sheetFormatPr defaultRowHeight="15" x14ac:dyDescent="0.25"/>
  <cols>
    <col min="1" max="1" width="4.85546875" customWidth="1"/>
    <col min="2" max="2" width="4.7109375" style="16" customWidth="1"/>
    <col min="3" max="4" width="55.7109375" customWidth="1"/>
    <col min="5" max="5" width="16.28515625" customWidth="1"/>
    <col min="6" max="6" width="12.5703125" customWidth="1"/>
    <col min="7" max="7" width="2.140625" customWidth="1"/>
  </cols>
  <sheetData>
    <row r="1" spans="1:15" x14ac:dyDescent="0.25">
      <c r="B1" s="15"/>
      <c r="C1" s="1"/>
      <c r="D1" s="2"/>
      <c r="E1" s="3" t="s">
        <v>140</v>
      </c>
    </row>
    <row r="2" spans="1:15" s="26" customFormat="1" x14ac:dyDescent="0.25">
      <c r="B2" s="15"/>
      <c r="C2" s="1"/>
      <c r="D2" s="2"/>
      <c r="E2" s="3" t="s">
        <v>141</v>
      </c>
    </row>
    <row r="3" spans="1:15" ht="15.75" x14ac:dyDescent="0.25">
      <c r="B3" s="42" t="s">
        <v>0</v>
      </c>
      <c r="C3" s="42"/>
      <c r="D3" s="42"/>
      <c r="E3" s="42"/>
    </row>
    <row r="4" spans="1:15" ht="15.75" customHeight="1" x14ac:dyDescent="0.25">
      <c r="B4" s="43" t="s">
        <v>106</v>
      </c>
      <c r="C4" s="43"/>
      <c r="D4" s="43"/>
      <c r="E4" s="43"/>
    </row>
    <row r="5" spans="1:15" ht="15.75" customHeight="1" x14ac:dyDescent="0.3">
      <c r="A5" s="22" t="s">
        <v>104</v>
      </c>
      <c r="C5" s="21"/>
      <c r="D5" s="21"/>
      <c r="E5" s="21"/>
    </row>
    <row r="6" spans="1:15" ht="15" customHeight="1" x14ac:dyDescent="0.25">
      <c r="B6" s="44" t="s">
        <v>1</v>
      </c>
      <c r="C6" s="44"/>
      <c r="D6" s="44"/>
      <c r="E6" s="44"/>
    </row>
    <row r="7" spans="1:15" ht="28.5" customHeight="1" x14ac:dyDescent="0.25">
      <c r="A7" s="45" t="s">
        <v>21</v>
      </c>
      <c r="B7" s="46"/>
      <c r="C7" s="41" t="s">
        <v>43</v>
      </c>
      <c r="D7" s="41"/>
      <c r="E7" s="41"/>
    </row>
    <row r="8" spans="1:15" ht="18.75" customHeight="1" x14ac:dyDescent="0.25">
      <c r="A8" s="45" t="s">
        <v>22</v>
      </c>
      <c r="B8" s="46"/>
      <c r="C8" s="40" t="s">
        <v>132</v>
      </c>
      <c r="D8" s="41"/>
      <c r="E8" s="41"/>
    </row>
    <row r="9" spans="1:15" ht="29.25" customHeight="1" x14ac:dyDescent="0.25">
      <c r="A9" s="45" t="s">
        <v>23</v>
      </c>
      <c r="B9" s="46"/>
      <c r="C9" s="40" t="s">
        <v>133</v>
      </c>
      <c r="D9" s="41"/>
      <c r="E9" s="41"/>
    </row>
    <row r="10" spans="1:15" ht="15" customHeight="1" x14ac:dyDescent="0.25">
      <c r="A10" s="45" t="s">
        <v>24</v>
      </c>
      <c r="B10" s="46"/>
      <c r="C10" s="40" t="s">
        <v>2</v>
      </c>
      <c r="D10" s="41"/>
      <c r="E10" s="41"/>
    </row>
    <row r="11" spans="1:15" ht="31.5" customHeight="1" x14ac:dyDescent="0.25">
      <c r="A11" s="45" t="s">
        <v>25</v>
      </c>
      <c r="B11" s="46"/>
      <c r="C11" s="40" t="s">
        <v>3</v>
      </c>
      <c r="D11" s="41"/>
      <c r="E11" s="41"/>
    </row>
    <row r="12" spans="1:15" x14ac:dyDescent="0.25">
      <c r="A12" s="45" t="s">
        <v>26</v>
      </c>
      <c r="B12" s="46"/>
      <c r="C12" s="40" t="s">
        <v>134</v>
      </c>
      <c r="D12" s="40"/>
      <c r="E12" s="40"/>
    </row>
    <row r="13" spans="1:15" x14ac:dyDescent="0.25">
      <c r="A13" s="45" t="s">
        <v>27</v>
      </c>
      <c r="B13" s="46"/>
      <c r="C13" s="41" t="s">
        <v>129</v>
      </c>
      <c r="D13" s="40"/>
      <c r="E13" s="40"/>
    </row>
    <row r="14" spans="1:15" ht="38.25" x14ac:dyDescent="0.25">
      <c r="A14" s="58" t="s">
        <v>4</v>
      </c>
      <c r="B14" s="59"/>
      <c r="C14" s="5" t="s">
        <v>5</v>
      </c>
      <c r="D14" s="6" t="s">
        <v>6</v>
      </c>
      <c r="E14" s="6" t="s">
        <v>7</v>
      </c>
      <c r="O14" s="26"/>
    </row>
    <row r="15" spans="1:15" ht="15.75" x14ac:dyDescent="0.25">
      <c r="A15" s="62" t="s">
        <v>105</v>
      </c>
      <c r="B15" s="63"/>
      <c r="C15" s="7" t="s">
        <v>44</v>
      </c>
      <c r="D15" s="50"/>
      <c r="E15" s="51"/>
    </row>
    <row r="16" spans="1:15" x14ac:dyDescent="0.25">
      <c r="A16" s="64"/>
      <c r="B16" s="65"/>
      <c r="C16" s="4" t="s">
        <v>8</v>
      </c>
      <c r="D16" s="52">
        <v>1</v>
      </c>
      <c r="E16" s="53"/>
    </row>
    <row r="17" spans="1:5" x14ac:dyDescent="0.25">
      <c r="A17" s="64"/>
      <c r="B17" s="65"/>
      <c r="C17" s="4" t="s">
        <v>9</v>
      </c>
      <c r="D17" s="54">
        <v>0</v>
      </c>
      <c r="E17" s="55"/>
    </row>
    <row r="18" spans="1:5" x14ac:dyDescent="0.25">
      <c r="A18" s="60"/>
      <c r="B18" s="61"/>
      <c r="C18" s="8" t="s">
        <v>10</v>
      </c>
      <c r="D18" s="56">
        <f>D16*D17</f>
        <v>0</v>
      </c>
      <c r="E18" s="57"/>
    </row>
    <row r="19" spans="1:5" s="26" customFormat="1" ht="25.5" x14ac:dyDescent="0.25">
      <c r="A19" s="33"/>
      <c r="B19" s="34"/>
      <c r="C19" s="35" t="s">
        <v>135</v>
      </c>
      <c r="D19" s="31"/>
      <c r="E19" s="32"/>
    </row>
    <row r="20" spans="1:5" s="26" customFormat="1" x14ac:dyDescent="0.25">
      <c r="A20" s="33"/>
      <c r="B20" s="34"/>
      <c r="C20" s="35" t="s">
        <v>136</v>
      </c>
      <c r="D20" s="31"/>
      <c r="E20" s="32"/>
    </row>
    <row r="21" spans="1:5" x14ac:dyDescent="0.25">
      <c r="A21" s="33"/>
      <c r="B21" s="34"/>
      <c r="C21" s="4" t="s">
        <v>11</v>
      </c>
      <c r="D21" s="31"/>
      <c r="E21" s="32"/>
    </row>
    <row r="22" spans="1:5" x14ac:dyDescent="0.25">
      <c r="A22" s="33"/>
      <c r="B22" s="34"/>
      <c r="C22" s="4" t="s">
        <v>12</v>
      </c>
      <c r="D22" s="31"/>
      <c r="E22" s="32"/>
    </row>
    <row r="23" spans="1:5" s="26" customFormat="1" x14ac:dyDescent="0.25">
      <c r="A23" s="33"/>
      <c r="B23" s="34"/>
      <c r="C23" s="36" t="s">
        <v>137</v>
      </c>
      <c r="D23" s="31"/>
      <c r="E23" s="32"/>
    </row>
    <row r="24" spans="1:5" s="26" customFormat="1" x14ac:dyDescent="0.25">
      <c r="A24" s="33"/>
      <c r="B24" s="34"/>
      <c r="C24" s="36" t="s">
        <v>143</v>
      </c>
      <c r="D24" s="31"/>
      <c r="E24" s="32"/>
    </row>
    <row r="25" spans="1:5" ht="14.25" customHeight="1" x14ac:dyDescent="0.25">
      <c r="A25" s="60"/>
      <c r="B25" s="61"/>
      <c r="C25" s="47" t="s">
        <v>13</v>
      </c>
      <c r="D25" s="48"/>
      <c r="E25" s="49"/>
    </row>
    <row r="26" spans="1:5" x14ac:dyDescent="0.25">
      <c r="A26" s="19" t="str">
        <f>$A$15</f>
        <v>1.</v>
      </c>
      <c r="B26" s="18" t="s">
        <v>21</v>
      </c>
      <c r="C26" s="25" t="s">
        <v>46</v>
      </c>
      <c r="D26" s="13"/>
      <c r="E26" s="13"/>
    </row>
    <row r="27" spans="1:5" x14ac:dyDescent="0.25">
      <c r="A27" s="19" t="str">
        <f t="shared" ref="A27:A58" si="0">$A$15</f>
        <v>1.</v>
      </c>
      <c r="B27" s="18" t="s">
        <v>33</v>
      </c>
      <c r="C27" s="14" t="s">
        <v>47</v>
      </c>
      <c r="D27" s="13"/>
      <c r="E27" s="13"/>
    </row>
    <row r="28" spans="1:5" x14ac:dyDescent="0.25">
      <c r="A28" s="19" t="str">
        <f t="shared" si="0"/>
        <v>1.</v>
      </c>
      <c r="B28" s="18" t="s">
        <v>34</v>
      </c>
      <c r="C28" s="9" t="s">
        <v>48</v>
      </c>
      <c r="D28" s="13"/>
      <c r="E28" s="13"/>
    </row>
    <row r="29" spans="1:5" x14ac:dyDescent="0.25">
      <c r="A29" s="19" t="str">
        <f t="shared" si="0"/>
        <v>1.</v>
      </c>
      <c r="B29" s="18" t="s">
        <v>35</v>
      </c>
      <c r="C29" s="9" t="s">
        <v>49</v>
      </c>
      <c r="D29" s="13"/>
      <c r="E29" s="13"/>
    </row>
    <row r="30" spans="1:5" x14ac:dyDescent="0.25">
      <c r="A30" s="19" t="str">
        <f t="shared" si="0"/>
        <v>1.</v>
      </c>
      <c r="B30" s="18" t="s">
        <v>22</v>
      </c>
      <c r="C30" s="25" t="s">
        <v>50</v>
      </c>
      <c r="D30" s="13"/>
      <c r="E30" s="13"/>
    </row>
    <row r="31" spans="1:5" s="26" customFormat="1" ht="15.75" x14ac:dyDescent="0.25">
      <c r="A31" s="19" t="str">
        <f t="shared" si="0"/>
        <v>1.</v>
      </c>
      <c r="B31" s="18" t="s">
        <v>36</v>
      </c>
      <c r="C31" s="9" t="s">
        <v>95</v>
      </c>
      <c r="D31" s="13"/>
      <c r="E31" s="13"/>
    </row>
    <row r="32" spans="1:5" x14ac:dyDescent="0.25">
      <c r="A32" s="19" t="str">
        <f t="shared" si="0"/>
        <v>1.</v>
      </c>
      <c r="B32" s="18" t="s">
        <v>37</v>
      </c>
      <c r="C32" s="9" t="s">
        <v>51</v>
      </c>
      <c r="D32" s="13"/>
      <c r="E32" s="13"/>
    </row>
    <row r="33" spans="1:5" s="23" customFormat="1" x14ac:dyDescent="0.25">
      <c r="A33" s="19" t="str">
        <f t="shared" si="0"/>
        <v>1.</v>
      </c>
      <c r="B33" s="18" t="s">
        <v>38</v>
      </c>
      <c r="C33" s="9" t="s">
        <v>52</v>
      </c>
      <c r="D33" s="13"/>
      <c r="E33" s="13"/>
    </row>
    <row r="34" spans="1:5" s="23" customFormat="1" x14ac:dyDescent="0.25">
      <c r="A34" s="19" t="str">
        <f t="shared" si="0"/>
        <v>1.</v>
      </c>
      <c r="B34" s="18" t="s">
        <v>39</v>
      </c>
      <c r="C34" s="9" t="s">
        <v>84</v>
      </c>
      <c r="D34" s="13"/>
      <c r="E34" s="13"/>
    </row>
    <row r="35" spans="1:5" x14ac:dyDescent="0.25">
      <c r="A35" s="19" t="str">
        <f t="shared" si="0"/>
        <v>1.</v>
      </c>
      <c r="B35" s="18" t="s">
        <v>94</v>
      </c>
      <c r="C35" s="9" t="s">
        <v>85</v>
      </c>
      <c r="D35" s="13"/>
      <c r="E35" s="13"/>
    </row>
    <row r="36" spans="1:5" s="24" customFormat="1" x14ac:dyDescent="0.25">
      <c r="A36" s="19" t="str">
        <f t="shared" si="0"/>
        <v>1.</v>
      </c>
      <c r="B36" s="18" t="s">
        <v>23</v>
      </c>
      <c r="C36" s="25" t="s">
        <v>53</v>
      </c>
      <c r="D36" s="13"/>
      <c r="E36" s="13"/>
    </row>
    <row r="37" spans="1:5" s="24" customFormat="1" x14ac:dyDescent="0.25">
      <c r="A37" s="19" t="str">
        <f t="shared" si="0"/>
        <v>1.</v>
      </c>
      <c r="B37" s="18" t="s">
        <v>40</v>
      </c>
      <c r="C37" s="9" t="s">
        <v>54</v>
      </c>
      <c r="D37" s="13"/>
      <c r="E37" s="13"/>
    </row>
    <row r="38" spans="1:5" s="24" customFormat="1" x14ac:dyDescent="0.25">
      <c r="A38" s="19" t="str">
        <f t="shared" si="0"/>
        <v>1.</v>
      </c>
      <c r="B38" s="18" t="s">
        <v>41</v>
      </c>
      <c r="C38" s="9" t="s">
        <v>55</v>
      </c>
      <c r="D38" s="13"/>
      <c r="E38" s="13"/>
    </row>
    <row r="39" spans="1:5" s="24" customFormat="1" x14ac:dyDescent="0.25">
      <c r="A39" s="19" t="str">
        <f t="shared" si="0"/>
        <v>1.</v>
      </c>
      <c r="B39" s="18" t="s">
        <v>42</v>
      </c>
      <c r="C39" s="9" t="s">
        <v>56</v>
      </c>
      <c r="D39" s="13"/>
      <c r="E39" s="13"/>
    </row>
    <row r="40" spans="1:5" s="24" customFormat="1" x14ac:dyDescent="0.25">
      <c r="A40" s="19" t="str">
        <f t="shared" si="0"/>
        <v>1.</v>
      </c>
      <c r="B40" s="18" t="s">
        <v>24</v>
      </c>
      <c r="C40" s="25" t="s">
        <v>57</v>
      </c>
      <c r="D40" s="13"/>
      <c r="E40" s="13"/>
    </row>
    <row r="41" spans="1:5" s="24" customFormat="1" ht="25.5" x14ac:dyDescent="0.25">
      <c r="A41" s="19" t="str">
        <f t="shared" si="0"/>
        <v>1.</v>
      </c>
      <c r="B41" s="18" t="s">
        <v>14</v>
      </c>
      <c r="C41" s="9" t="s">
        <v>86</v>
      </c>
      <c r="D41" s="13"/>
      <c r="E41" s="13"/>
    </row>
    <row r="42" spans="1:5" s="24" customFormat="1" ht="25.5" x14ac:dyDescent="0.25">
      <c r="A42" s="19" t="str">
        <f t="shared" si="0"/>
        <v>1.</v>
      </c>
      <c r="B42" s="18" t="s">
        <v>25</v>
      </c>
      <c r="C42" s="9" t="s">
        <v>63</v>
      </c>
      <c r="D42" s="13"/>
      <c r="E42" s="13"/>
    </row>
    <row r="43" spans="1:5" s="24" customFormat="1" ht="25.5" x14ac:dyDescent="0.25">
      <c r="A43" s="19" t="str">
        <f t="shared" si="0"/>
        <v>1.</v>
      </c>
      <c r="B43" s="18" t="s">
        <v>26</v>
      </c>
      <c r="C43" s="9" t="s">
        <v>64</v>
      </c>
      <c r="D43" s="13"/>
      <c r="E43" s="13"/>
    </row>
    <row r="44" spans="1:5" s="24" customFormat="1" x14ac:dyDescent="0.25">
      <c r="A44" s="19" t="str">
        <f t="shared" si="0"/>
        <v>1.</v>
      </c>
      <c r="B44" s="18" t="s">
        <v>27</v>
      </c>
      <c r="C44" s="25" t="s">
        <v>58</v>
      </c>
      <c r="D44" s="13"/>
      <c r="E44" s="13"/>
    </row>
    <row r="45" spans="1:5" s="24" customFormat="1" x14ac:dyDescent="0.25">
      <c r="A45" s="19" t="str">
        <f t="shared" si="0"/>
        <v>1.</v>
      </c>
      <c r="B45" s="18" t="s">
        <v>18</v>
      </c>
      <c r="C45" s="9" t="s">
        <v>59</v>
      </c>
      <c r="D45" s="13"/>
      <c r="E45" s="13"/>
    </row>
    <row r="46" spans="1:5" s="24" customFormat="1" x14ac:dyDescent="0.25">
      <c r="A46" s="19" t="str">
        <f t="shared" si="0"/>
        <v>1.</v>
      </c>
      <c r="B46" s="18" t="s">
        <v>65</v>
      </c>
      <c r="C46" s="9" t="s">
        <v>60</v>
      </c>
      <c r="D46" s="13"/>
      <c r="E46" s="13"/>
    </row>
    <row r="47" spans="1:5" s="24" customFormat="1" x14ac:dyDescent="0.25">
      <c r="A47" s="19" t="str">
        <f t="shared" si="0"/>
        <v>1.</v>
      </c>
      <c r="B47" s="18" t="s">
        <v>66</v>
      </c>
      <c r="C47" s="9" t="s">
        <v>61</v>
      </c>
      <c r="D47" s="13"/>
      <c r="E47" s="13"/>
    </row>
    <row r="48" spans="1:5" s="24" customFormat="1" x14ac:dyDescent="0.25">
      <c r="A48" s="19" t="str">
        <f t="shared" si="0"/>
        <v>1.</v>
      </c>
      <c r="B48" s="18" t="s">
        <v>67</v>
      </c>
      <c r="C48" s="9" t="s">
        <v>62</v>
      </c>
      <c r="D48" s="13"/>
      <c r="E48" s="13"/>
    </row>
    <row r="49" spans="1:5" s="24" customFormat="1" x14ac:dyDescent="0.25">
      <c r="A49" s="19" t="str">
        <f t="shared" si="0"/>
        <v>1.</v>
      </c>
      <c r="B49" s="18" t="s">
        <v>19</v>
      </c>
      <c r="C49" s="9" t="s">
        <v>69</v>
      </c>
      <c r="D49" s="13"/>
      <c r="E49" s="13"/>
    </row>
    <row r="50" spans="1:5" s="24" customFormat="1" x14ac:dyDescent="0.25">
      <c r="A50" s="19" t="str">
        <f t="shared" si="0"/>
        <v>1.</v>
      </c>
      <c r="B50" s="18" t="s">
        <v>68</v>
      </c>
      <c r="C50" s="9" t="s">
        <v>70</v>
      </c>
      <c r="D50" s="13"/>
      <c r="E50" s="13"/>
    </row>
    <row r="51" spans="1:5" s="24" customFormat="1" x14ac:dyDescent="0.25">
      <c r="A51" s="19" t="str">
        <f t="shared" si="0"/>
        <v>1.</v>
      </c>
      <c r="B51" s="18" t="s">
        <v>72</v>
      </c>
      <c r="C51" s="9" t="s">
        <v>71</v>
      </c>
      <c r="D51" s="13"/>
      <c r="E51" s="13"/>
    </row>
    <row r="52" spans="1:5" s="24" customFormat="1" x14ac:dyDescent="0.25">
      <c r="A52" s="19" t="str">
        <f t="shared" si="0"/>
        <v>1.</v>
      </c>
      <c r="B52" s="18" t="s">
        <v>20</v>
      </c>
      <c r="C52" s="9" t="s">
        <v>74</v>
      </c>
      <c r="D52" s="13"/>
      <c r="E52" s="13"/>
    </row>
    <row r="53" spans="1:5" s="24" customFormat="1" x14ac:dyDescent="0.25">
      <c r="A53" s="19" t="str">
        <f t="shared" si="0"/>
        <v>1.</v>
      </c>
      <c r="B53" s="18" t="s">
        <v>73</v>
      </c>
      <c r="C53" s="9" t="s">
        <v>75</v>
      </c>
      <c r="D53" s="13"/>
      <c r="E53" s="13"/>
    </row>
    <row r="54" spans="1:5" s="24" customFormat="1" x14ac:dyDescent="0.25">
      <c r="A54" s="19" t="str">
        <f t="shared" si="0"/>
        <v>1.</v>
      </c>
      <c r="B54" s="18" t="s">
        <v>80</v>
      </c>
      <c r="C54" s="9" t="s">
        <v>76</v>
      </c>
      <c r="D54" s="13"/>
      <c r="E54" s="13"/>
    </row>
    <row r="55" spans="1:5" s="24" customFormat="1" x14ac:dyDescent="0.25">
      <c r="A55" s="19" t="str">
        <f t="shared" si="0"/>
        <v>1.</v>
      </c>
      <c r="B55" s="18" t="s">
        <v>81</v>
      </c>
      <c r="C55" s="9" t="s">
        <v>77</v>
      </c>
      <c r="D55" s="13"/>
      <c r="E55" s="13"/>
    </row>
    <row r="56" spans="1:5" s="24" customFormat="1" x14ac:dyDescent="0.25">
      <c r="A56" s="19" t="str">
        <f t="shared" si="0"/>
        <v>1.</v>
      </c>
      <c r="B56" s="18" t="s">
        <v>82</v>
      </c>
      <c r="C56" s="9" t="s">
        <v>78</v>
      </c>
      <c r="D56" s="13"/>
      <c r="E56" s="13"/>
    </row>
    <row r="57" spans="1:5" s="24" customFormat="1" x14ac:dyDescent="0.25">
      <c r="A57" s="19" t="str">
        <f t="shared" si="0"/>
        <v>1.</v>
      </c>
      <c r="B57" s="18" t="s">
        <v>83</v>
      </c>
      <c r="C57" s="9" t="s">
        <v>79</v>
      </c>
      <c r="D57" s="13"/>
      <c r="E57" s="13"/>
    </row>
    <row r="58" spans="1:5" s="26" customFormat="1" ht="15.75" thickBot="1" x14ac:dyDescent="0.3">
      <c r="A58" s="19" t="str">
        <f t="shared" si="0"/>
        <v>1.</v>
      </c>
      <c r="B58" s="27" t="s">
        <v>28</v>
      </c>
      <c r="C58" s="28" t="s">
        <v>96</v>
      </c>
      <c r="D58" s="30"/>
      <c r="E58" s="30"/>
    </row>
    <row r="59" spans="1:5" x14ac:dyDescent="0.25">
      <c r="B59"/>
    </row>
    <row r="60" spans="1:5" x14ac:dyDescent="0.25">
      <c r="B60"/>
    </row>
  </sheetData>
  <mergeCells count="28">
    <mergeCell ref="C12:E12"/>
    <mergeCell ref="A14:B14"/>
    <mergeCell ref="A12:B12"/>
    <mergeCell ref="A13:B13"/>
    <mergeCell ref="A25:B25"/>
    <mergeCell ref="A15:B15"/>
    <mergeCell ref="A16:B16"/>
    <mergeCell ref="A17:B17"/>
    <mergeCell ref="A18:B18"/>
    <mergeCell ref="C25:E25"/>
    <mergeCell ref="D15:E15"/>
    <mergeCell ref="D16:E16"/>
    <mergeCell ref="D17:E17"/>
    <mergeCell ref="C13:E13"/>
    <mergeCell ref="D18:E18"/>
    <mergeCell ref="C10:E10"/>
    <mergeCell ref="C11:E11"/>
    <mergeCell ref="B3:E3"/>
    <mergeCell ref="B4:E4"/>
    <mergeCell ref="B6:E6"/>
    <mergeCell ref="C7:E7"/>
    <mergeCell ref="A7:B7"/>
    <mergeCell ref="A10:B10"/>
    <mergeCell ref="A11:B11"/>
    <mergeCell ref="A8:B8"/>
    <mergeCell ref="A9:B9"/>
    <mergeCell ref="C8:E8"/>
    <mergeCell ref="C9:E9"/>
  </mergeCells>
  <pageMargins left="0.25" right="0.25" top="0.61458333333333337"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E54"/>
  <sheetViews>
    <sheetView showGridLines="0" view="pageLayout" topLeftCell="A43" zoomScaleNormal="100" workbookViewId="0">
      <selection activeCell="D61" sqref="D60:D61"/>
    </sheetView>
  </sheetViews>
  <sheetFormatPr defaultColWidth="9.140625" defaultRowHeight="15" x14ac:dyDescent="0.25"/>
  <cols>
    <col min="1" max="1" width="4.28515625" customWidth="1"/>
    <col min="2" max="2" width="3.7109375" customWidth="1"/>
    <col min="3" max="3" width="55.7109375" customWidth="1"/>
    <col min="4" max="4" width="55.42578125" customWidth="1"/>
    <col min="5" max="5" width="15.7109375" customWidth="1"/>
  </cols>
  <sheetData>
    <row r="1" spans="1:5" x14ac:dyDescent="0.25">
      <c r="B1" s="15"/>
      <c r="C1" s="1"/>
      <c r="D1" s="2"/>
      <c r="E1" s="3" t="s">
        <v>142</v>
      </c>
    </row>
    <row r="2" spans="1:5" s="26" customFormat="1" x14ac:dyDescent="0.25">
      <c r="B2" s="15"/>
      <c r="C2" s="1"/>
      <c r="D2" s="2"/>
      <c r="E2" s="3" t="s">
        <v>141</v>
      </c>
    </row>
    <row r="3" spans="1:5" ht="15.75" x14ac:dyDescent="0.25">
      <c r="B3" s="42" t="s">
        <v>0</v>
      </c>
      <c r="C3" s="42"/>
      <c r="D3" s="42"/>
      <c r="E3" s="42"/>
    </row>
    <row r="4" spans="1:5" ht="15.75" customHeight="1" x14ac:dyDescent="0.25">
      <c r="B4" s="43" t="s">
        <v>106</v>
      </c>
      <c r="C4" s="43"/>
      <c r="D4" s="43"/>
      <c r="E4" s="43"/>
    </row>
    <row r="5" spans="1:5" ht="24" customHeight="1" x14ac:dyDescent="0.3">
      <c r="A5" s="22" t="s">
        <v>103</v>
      </c>
      <c r="C5" s="21"/>
      <c r="D5" s="21"/>
      <c r="E5" s="21"/>
    </row>
    <row r="6" spans="1:5" x14ac:dyDescent="0.25">
      <c r="B6" s="44" t="s">
        <v>1</v>
      </c>
      <c r="C6" s="44"/>
      <c r="D6" s="44"/>
      <c r="E6" s="44"/>
    </row>
    <row r="7" spans="1:5" ht="32.25" customHeight="1" x14ac:dyDescent="0.25">
      <c r="A7" s="45" t="s">
        <v>21</v>
      </c>
      <c r="B7" s="46"/>
      <c r="C7" s="41" t="s">
        <v>43</v>
      </c>
      <c r="D7" s="41"/>
      <c r="E7" s="41"/>
    </row>
    <row r="8" spans="1:5" ht="17.25" customHeight="1" x14ac:dyDescent="0.25">
      <c r="A8" s="45" t="s">
        <v>22</v>
      </c>
      <c r="B8" s="46"/>
      <c r="C8" s="40" t="s">
        <v>132</v>
      </c>
      <c r="D8" s="41"/>
      <c r="E8" s="41"/>
    </row>
    <row r="9" spans="1:5" x14ac:dyDescent="0.25">
      <c r="A9" s="45" t="s">
        <v>23</v>
      </c>
      <c r="B9" s="46"/>
      <c r="C9" s="40" t="s">
        <v>133</v>
      </c>
      <c r="D9" s="41"/>
      <c r="E9" s="41"/>
    </row>
    <row r="10" spans="1:5" x14ac:dyDescent="0.25">
      <c r="A10" s="45" t="s">
        <v>24</v>
      </c>
      <c r="B10" s="46"/>
      <c r="C10" s="40" t="s">
        <v>2</v>
      </c>
      <c r="D10" s="41"/>
      <c r="E10" s="41"/>
    </row>
    <row r="11" spans="1:5" ht="28.5" customHeight="1" x14ac:dyDescent="0.25">
      <c r="A11" s="45" t="s">
        <v>25</v>
      </c>
      <c r="B11" s="46"/>
      <c r="C11" s="40" t="s">
        <v>3</v>
      </c>
      <c r="D11" s="41"/>
      <c r="E11" s="41"/>
    </row>
    <row r="12" spans="1:5" x14ac:dyDescent="0.25">
      <c r="A12" s="45" t="s">
        <v>26</v>
      </c>
      <c r="B12" s="46"/>
      <c r="C12" s="40" t="s">
        <v>134</v>
      </c>
      <c r="D12" s="40"/>
      <c r="E12" s="40"/>
    </row>
    <row r="13" spans="1:5" x14ac:dyDescent="0.25">
      <c r="A13" s="45" t="s">
        <v>27</v>
      </c>
      <c r="B13" s="46"/>
      <c r="C13" s="41" t="s">
        <v>129</v>
      </c>
      <c r="D13" s="40"/>
      <c r="E13" s="40"/>
    </row>
    <row r="14" spans="1:5" ht="15.75" customHeight="1" x14ac:dyDescent="0.25">
      <c r="A14" s="45" t="s">
        <v>30</v>
      </c>
      <c r="B14" s="46"/>
      <c r="C14" s="74" t="s">
        <v>128</v>
      </c>
      <c r="D14" s="75"/>
      <c r="E14" s="76"/>
    </row>
    <row r="15" spans="1:5" ht="30.75" customHeight="1" x14ac:dyDescent="0.25">
      <c r="A15" s="45" t="s">
        <v>16</v>
      </c>
      <c r="B15" s="46"/>
      <c r="C15" s="74" t="s">
        <v>130</v>
      </c>
      <c r="D15" s="75"/>
      <c r="E15" s="76"/>
    </row>
    <row r="16" spans="1:5" s="26" customFormat="1" x14ac:dyDescent="0.25">
      <c r="A16" s="45" t="s">
        <v>31</v>
      </c>
      <c r="B16" s="46"/>
      <c r="C16" s="41" t="s">
        <v>129</v>
      </c>
      <c r="D16" s="41"/>
      <c r="E16" s="41"/>
    </row>
    <row r="17" spans="1:5" x14ac:dyDescent="0.25">
      <c r="B17" s="17"/>
      <c r="C17" s="10"/>
      <c r="D17" s="11"/>
      <c r="E17" s="11"/>
    </row>
    <row r="18" spans="1:5" ht="38.25" x14ac:dyDescent="0.25">
      <c r="A18" s="58" t="s">
        <v>4</v>
      </c>
      <c r="B18" s="59"/>
      <c r="C18" s="5" t="s">
        <v>5</v>
      </c>
      <c r="D18" s="6" t="s">
        <v>6</v>
      </c>
      <c r="E18" s="6" t="s">
        <v>7</v>
      </c>
    </row>
    <row r="19" spans="1:5" ht="15.75" x14ac:dyDescent="0.25">
      <c r="A19" s="62" t="s">
        <v>32</v>
      </c>
      <c r="B19" s="63"/>
      <c r="C19" s="7" t="s">
        <v>45</v>
      </c>
      <c r="D19" s="66"/>
      <c r="E19" s="67"/>
    </row>
    <row r="20" spans="1:5" x14ac:dyDescent="0.25">
      <c r="A20" s="64"/>
      <c r="B20" s="65"/>
      <c r="C20" s="4" t="s">
        <v>8</v>
      </c>
      <c r="D20" s="68">
        <v>1</v>
      </c>
      <c r="E20" s="69"/>
    </row>
    <row r="21" spans="1:5" x14ac:dyDescent="0.25">
      <c r="A21" s="64"/>
      <c r="B21" s="65"/>
      <c r="C21" s="4" t="s">
        <v>9</v>
      </c>
      <c r="D21" s="70">
        <v>0</v>
      </c>
      <c r="E21" s="71"/>
    </row>
    <row r="22" spans="1:5" x14ac:dyDescent="0.25">
      <c r="A22" s="60"/>
      <c r="B22" s="61"/>
      <c r="C22" s="8" t="s">
        <v>10</v>
      </c>
      <c r="D22" s="72">
        <f>D20*D21</f>
        <v>0</v>
      </c>
      <c r="E22" s="73"/>
    </row>
    <row r="23" spans="1:5" s="26" customFormat="1" ht="25.5" x14ac:dyDescent="0.25">
      <c r="A23" s="33"/>
      <c r="B23" s="34"/>
      <c r="C23" s="4" t="s">
        <v>139</v>
      </c>
      <c r="D23" s="68"/>
      <c r="E23" s="69"/>
    </row>
    <row r="24" spans="1:5" s="26" customFormat="1" x14ac:dyDescent="0.25">
      <c r="A24" s="33"/>
      <c r="B24" s="34"/>
      <c r="C24" s="4" t="s">
        <v>136</v>
      </c>
      <c r="D24" s="68"/>
      <c r="E24" s="69"/>
    </row>
    <row r="25" spans="1:5" x14ac:dyDescent="0.25">
      <c r="A25" s="33"/>
      <c r="B25" s="34"/>
      <c r="C25" s="4" t="s">
        <v>11</v>
      </c>
      <c r="D25" s="68"/>
      <c r="E25" s="69"/>
    </row>
    <row r="26" spans="1:5" x14ac:dyDescent="0.25">
      <c r="A26" s="33"/>
      <c r="B26" s="34"/>
      <c r="C26" s="4" t="s">
        <v>12</v>
      </c>
      <c r="D26" s="68"/>
      <c r="E26" s="69"/>
    </row>
    <row r="27" spans="1:5" s="26" customFormat="1" x14ac:dyDescent="0.25">
      <c r="A27" s="33"/>
      <c r="B27" s="34"/>
      <c r="C27" s="4" t="s">
        <v>137</v>
      </c>
      <c r="D27" s="68"/>
      <c r="E27" s="69"/>
    </row>
    <row r="28" spans="1:5" s="26" customFormat="1" x14ac:dyDescent="0.25">
      <c r="A28" s="33"/>
      <c r="B28" s="34"/>
      <c r="C28" s="4" t="s">
        <v>138</v>
      </c>
      <c r="D28" s="68"/>
      <c r="E28" s="69"/>
    </row>
    <row r="29" spans="1:5" x14ac:dyDescent="0.25">
      <c r="A29" s="77"/>
      <c r="B29" s="78"/>
      <c r="C29" s="37" t="s">
        <v>13</v>
      </c>
      <c r="D29" s="38"/>
      <c r="E29" s="39"/>
    </row>
    <row r="30" spans="1:5" x14ac:dyDescent="0.25">
      <c r="A30" s="20" t="str">
        <f t="shared" ref="A30:A54" si="0">$A$19</f>
        <v>2.</v>
      </c>
      <c r="B30" s="18" t="s">
        <v>21</v>
      </c>
      <c r="C30" s="12" t="s">
        <v>116</v>
      </c>
      <c r="D30" s="13"/>
      <c r="E30" s="13"/>
    </row>
    <row r="31" spans="1:5" x14ac:dyDescent="0.25">
      <c r="A31" s="20" t="str">
        <f t="shared" si="0"/>
        <v>2.</v>
      </c>
      <c r="B31" s="18" t="s">
        <v>22</v>
      </c>
      <c r="C31" s="12" t="s">
        <v>93</v>
      </c>
      <c r="D31" s="13"/>
      <c r="E31" s="13"/>
    </row>
    <row r="32" spans="1:5" x14ac:dyDescent="0.25">
      <c r="A32" s="20" t="str">
        <f t="shared" si="0"/>
        <v>2.</v>
      </c>
      <c r="B32" s="18" t="s">
        <v>23</v>
      </c>
      <c r="C32" s="12" t="s">
        <v>91</v>
      </c>
      <c r="D32" s="13"/>
      <c r="E32" s="13"/>
    </row>
    <row r="33" spans="1:5" x14ac:dyDescent="0.25">
      <c r="A33" s="20" t="str">
        <f t="shared" si="0"/>
        <v>2.</v>
      </c>
      <c r="B33" s="18" t="s">
        <v>24</v>
      </c>
      <c r="C33" s="12" t="s">
        <v>92</v>
      </c>
      <c r="D33" s="13"/>
      <c r="E33" s="13"/>
    </row>
    <row r="34" spans="1:5" x14ac:dyDescent="0.25">
      <c r="A34" s="20" t="str">
        <f t="shared" si="0"/>
        <v>2.</v>
      </c>
      <c r="B34" s="18" t="s">
        <v>25</v>
      </c>
      <c r="C34" s="12" t="s">
        <v>117</v>
      </c>
      <c r="D34" s="13"/>
      <c r="E34" s="13"/>
    </row>
    <row r="35" spans="1:5" ht="25.5" x14ac:dyDescent="0.25">
      <c r="A35" s="20" t="str">
        <f t="shared" si="0"/>
        <v>2.</v>
      </c>
      <c r="B35" s="18" t="s">
        <v>26</v>
      </c>
      <c r="C35" s="12" t="s">
        <v>118</v>
      </c>
      <c r="D35" s="13"/>
      <c r="E35" s="13"/>
    </row>
    <row r="36" spans="1:5" s="23" customFormat="1" x14ac:dyDescent="0.25">
      <c r="A36" s="20" t="str">
        <f t="shared" si="0"/>
        <v>2.</v>
      </c>
      <c r="B36" s="18" t="s">
        <v>27</v>
      </c>
      <c r="C36" s="12" t="s">
        <v>115</v>
      </c>
      <c r="D36" s="13"/>
      <c r="E36" s="13"/>
    </row>
    <row r="37" spans="1:5" s="23" customFormat="1" ht="15.75" x14ac:dyDescent="0.25">
      <c r="A37" s="20" t="str">
        <f t="shared" si="0"/>
        <v>2.</v>
      </c>
      <c r="B37" s="18" t="s">
        <v>28</v>
      </c>
      <c r="C37" s="12" t="s">
        <v>119</v>
      </c>
      <c r="D37" s="13"/>
      <c r="E37" s="13"/>
    </row>
    <row r="38" spans="1:5" s="23" customFormat="1" ht="25.5" x14ac:dyDescent="0.25">
      <c r="A38" s="20" t="str">
        <f t="shared" si="0"/>
        <v>2.</v>
      </c>
      <c r="B38" s="18" t="s">
        <v>15</v>
      </c>
      <c r="C38" s="12" t="s">
        <v>120</v>
      </c>
      <c r="D38" s="13"/>
      <c r="E38" s="13"/>
    </row>
    <row r="39" spans="1:5" s="23" customFormat="1" x14ac:dyDescent="0.25">
      <c r="A39" s="20" t="str">
        <f t="shared" si="0"/>
        <v>2.</v>
      </c>
      <c r="B39" s="18" t="s">
        <v>29</v>
      </c>
      <c r="C39" s="12" t="s">
        <v>121</v>
      </c>
      <c r="D39" s="13"/>
      <c r="E39" s="13"/>
    </row>
    <row r="40" spans="1:5" s="23" customFormat="1" x14ac:dyDescent="0.25">
      <c r="A40" s="20" t="str">
        <f t="shared" si="0"/>
        <v>2.</v>
      </c>
      <c r="B40" s="18" t="s">
        <v>30</v>
      </c>
      <c r="C40" s="12" t="s">
        <v>122</v>
      </c>
      <c r="D40" s="13"/>
      <c r="E40" s="13"/>
    </row>
    <row r="41" spans="1:5" s="23" customFormat="1" ht="38.25" x14ac:dyDescent="0.25">
      <c r="A41" s="20" t="str">
        <f t="shared" si="0"/>
        <v>2.</v>
      </c>
      <c r="B41" s="18" t="s">
        <v>16</v>
      </c>
      <c r="C41" s="12" t="s">
        <v>123</v>
      </c>
      <c r="D41" s="13"/>
      <c r="E41" s="13"/>
    </row>
    <row r="42" spans="1:5" s="23" customFormat="1" ht="25.5" x14ac:dyDescent="0.25">
      <c r="A42" s="20" t="str">
        <f t="shared" si="0"/>
        <v>2.</v>
      </c>
      <c r="B42" s="18" t="s">
        <v>31</v>
      </c>
      <c r="C42" s="12" t="s">
        <v>124</v>
      </c>
      <c r="D42" s="13"/>
      <c r="E42" s="13"/>
    </row>
    <row r="43" spans="1:5" s="23" customFormat="1" ht="25.5" x14ac:dyDescent="0.25">
      <c r="A43" s="20" t="str">
        <f t="shared" si="0"/>
        <v>2.</v>
      </c>
      <c r="B43" s="18" t="s">
        <v>17</v>
      </c>
      <c r="C43" s="12" t="s">
        <v>87</v>
      </c>
      <c r="D43" s="13"/>
      <c r="E43" s="13"/>
    </row>
    <row r="44" spans="1:5" s="23" customFormat="1" ht="25.5" x14ac:dyDescent="0.25">
      <c r="A44" s="20" t="str">
        <f t="shared" si="0"/>
        <v>2.</v>
      </c>
      <c r="B44" s="18" t="s">
        <v>88</v>
      </c>
      <c r="C44" s="12" t="s">
        <v>125</v>
      </c>
      <c r="D44" s="13"/>
      <c r="E44" s="13"/>
    </row>
    <row r="45" spans="1:5" s="23" customFormat="1" ht="25.5" x14ac:dyDescent="0.25">
      <c r="A45" s="20" t="str">
        <f t="shared" si="0"/>
        <v>2.</v>
      </c>
      <c r="B45" s="18" t="s">
        <v>89</v>
      </c>
      <c r="C45" s="12" t="s">
        <v>126</v>
      </c>
      <c r="D45" s="13"/>
      <c r="E45" s="13"/>
    </row>
    <row r="46" spans="1:5" s="23" customFormat="1" ht="25.5" x14ac:dyDescent="0.25">
      <c r="A46" s="20" t="str">
        <f t="shared" si="0"/>
        <v>2.</v>
      </c>
      <c r="B46" s="18" t="s">
        <v>90</v>
      </c>
      <c r="C46" s="12" t="s">
        <v>127</v>
      </c>
      <c r="D46" s="13"/>
      <c r="E46" s="13"/>
    </row>
    <row r="47" spans="1:5" s="26" customFormat="1" ht="15" customHeight="1" x14ac:dyDescent="0.25">
      <c r="A47" s="77"/>
      <c r="B47" s="78"/>
      <c r="C47" s="37" t="s">
        <v>97</v>
      </c>
      <c r="D47" s="38"/>
      <c r="E47" s="39"/>
    </row>
    <row r="48" spans="1:5" s="26" customFormat="1" x14ac:dyDescent="0.25">
      <c r="A48" s="20" t="str">
        <f t="shared" si="0"/>
        <v>2.</v>
      </c>
      <c r="B48" s="27" t="s">
        <v>108</v>
      </c>
      <c r="C48" s="29" t="s">
        <v>98</v>
      </c>
      <c r="D48" s="13"/>
      <c r="E48" s="13"/>
    </row>
    <row r="49" spans="1:5" s="26" customFormat="1" x14ac:dyDescent="0.25">
      <c r="A49" s="20" t="str">
        <f t="shared" si="0"/>
        <v>2.</v>
      </c>
      <c r="B49" s="27" t="s">
        <v>109</v>
      </c>
      <c r="C49" s="29" t="s">
        <v>99</v>
      </c>
      <c r="D49" s="13"/>
      <c r="E49" s="13"/>
    </row>
    <row r="50" spans="1:5" s="26" customFormat="1" x14ac:dyDescent="0.25">
      <c r="A50" s="20" t="str">
        <f t="shared" si="0"/>
        <v>2.</v>
      </c>
      <c r="B50" s="27" t="s">
        <v>110</v>
      </c>
      <c r="C50" s="29" t="s">
        <v>100</v>
      </c>
      <c r="D50" s="13"/>
      <c r="E50" s="13"/>
    </row>
    <row r="51" spans="1:5" s="26" customFormat="1" x14ac:dyDescent="0.25">
      <c r="A51" s="20" t="str">
        <f t="shared" si="0"/>
        <v>2.</v>
      </c>
      <c r="B51" s="27" t="s">
        <v>111</v>
      </c>
      <c r="C51" s="29" t="s">
        <v>131</v>
      </c>
      <c r="D51" s="13"/>
      <c r="E51" s="13"/>
    </row>
    <row r="52" spans="1:5" s="26" customFormat="1" x14ac:dyDescent="0.25">
      <c r="A52" s="20" t="str">
        <f t="shared" si="0"/>
        <v>2.</v>
      </c>
      <c r="B52" s="27" t="s">
        <v>112</v>
      </c>
      <c r="C52" s="29" t="s">
        <v>107</v>
      </c>
      <c r="D52" s="13"/>
      <c r="E52" s="13"/>
    </row>
    <row r="53" spans="1:5" s="26" customFormat="1" x14ac:dyDescent="0.25">
      <c r="A53" s="20" t="str">
        <f t="shared" si="0"/>
        <v>2.</v>
      </c>
      <c r="B53" s="27" t="s">
        <v>113</v>
      </c>
      <c r="C53" s="29" t="s">
        <v>101</v>
      </c>
      <c r="D53" s="13"/>
      <c r="E53" s="13"/>
    </row>
    <row r="54" spans="1:5" s="26" customFormat="1" ht="15.75" thickBot="1" x14ac:dyDescent="0.3">
      <c r="A54" s="20" t="str">
        <f t="shared" si="0"/>
        <v>2.</v>
      </c>
      <c r="B54" s="27" t="s">
        <v>114</v>
      </c>
      <c r="C54" s="29" t="s">
        <v>102</v>
      </c>
      <c r="D54" s="30"/>
      <c r="E54" s="30"/>
    </row>
  </sheetData>
  <mergeCells count="40">
    <mergeCell ref="A29:B29"/>
    <mergeCell ref="A47:B47"/>
    <mergeCell ref="A14:B14"/>
    <mergeCell ref="A15:B15"/>
    <mergeCell ref="A18:B18"/>
    <mergeCell ref="A19:B19"/>
    <mergeCell ref="A20:B20"/>
    <mergeCell ref="A21:B21"/>
    <mergeCell ref="A22:B22"/>
    <mergeCell ref="C9:E9"/>
    <mergeCell ref="C10:E10"/>
    <mergeCell ref="C11:E11"/>
    <mergeCell ref="C12:E12"/>
    <mergeCell ref="C13:E13"/>
    <mergeCell ref="D28:E28"/>
    <mergeCell ref="D23:E23"/>
    <mergeCell ref="D24:E24"/>
    <mergeCell ref="C14:E14"/>
    <mergeCell ref="C15:E15"/>
    <mergeCell ref="D21:E21"/>
    <mergeCell ref="D22:E22"/>
    <mergeCell ref="D25:E25"/>
    <mergeCell ref="D26:E26"/>
    <mergeCell ref="D27:E27"/>
    <mergeCell ref="D19:E19"/>
    <mergeCell ref="C16:E16"/>
    <mergeCell ref="D20:E20"/>
    <mergeCell ref="C8:E8"/>
    <mergeCell ref="B3:E3"/>
    <mergeCell ref="B4:E4"/>
    <mergeCell ref="B6:E6"/>
    <mergeCell ref="C7:E7"/>
    <mergeCell ref="A7:B7"/>
    <mergeCell ref="A8:B8"/>
    <mergeCell ref="A16:B16"/>
    <mergeCell ref="A9:B9"/>
    <mergeCell ref="A10:B10"/>
    <mergeCell ref="A11:B11"/>
    <mergeCell ref="A12:B12"/>
    <mergeCell ref="A13:B13"/>
  </mergeCells>
  <pageMargins left="0.25" right="0.25" top="0.30208333333333331" bottom="0.39583333333333331"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1.daļa</vt:lpstr>
      <vt:lpstr>2.daļa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Tehniskā specifikācija Ambulatoro pakalpojumu centra Iekārtas</dc:title>
  <dc:creator>Zane Bredriha</dc:creator>
  <cp:keywords>TS</cp:keywords>
  <cp:lastModifiedBy>Diāna Belozerova</cp:lastModifiedBy>
  <cp:lastPrinted>2017-08-09T06:55:14Z</cp:lastPrinted>
  <dcterms:created xsi:type="dcterms:W3CDTF">2016-05-19T08:29:42Z</dcterms:created>
  <dcterms:modified xsi:type="dcterms:W3CDTF">2017-08-09T08:30:53Z</dcterms:modified>
</cp:coreProperties>
</file>