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7640"/>
  </bookViews>
  <sheets>
    <sheet name="Analizators"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0" i="1" l="1"/>
  <c r="C25" i="1" l="1"/>
  <c r="C26" i="1" s="1"/>
</calcChain>
</file>

<file path=xl/sharedStrings.xml><?xml version="1.0" encoding="utf-8"?>
<sst xmlns="http://schemas.openxmlformats.org/spreadsheetml/2006/main" count="177" uniqueCount="173">
  <si>
    <t>Iekārta HLA I un II klases antivielu noteikšanai un antigēnu tipēšanai ar dažādām metodēm, izmantojot xMAP tehnoloģiju.</t>
  </si>
  <si>
    <t>Iespējams veikt izmeklējumus bioloģiskajos materiālos - asinīs, urīnā, homogenizētos audu paraugos.</t>
  </si>
  <si>
    <t>Iekārtas darba formāts - 96 šūnu mikroplate, darbs jāuzsāk no jebkuras pozīcijas. Iespēja veikt vairākus testu protokolus uz vienas mikroplates.</t>
  </si>
  <si>
    <t>Sistēmas atkārtota sagatavošanās darbam ne vairāk kā 30 minūtes.</t>
  </si>
  <si>
    <t>Sistēmas sagatavošanās darba uzsākšanai ne vairāk kā 45 minūtes (ieskaitot  lāzera uzsildīšanu un kalibrēšanu). Sistēmas pārbaudes laiks ne vairāk kā 5 minūtes.</t>
  </si>
  <si>
    <t>Lodīšu formāti - xMAP vai analogas nemagnētiskās un magnētiskās lodītes.</t>
  </si>
  <si>
    <t>Spēja atpazīt vismaz 500 unikālus lodīšu reģionus.</t>
  </si>
  <si>
    <t>Izšķirtspēja ne zemāka kā 1 - 500 mikrolodītes vienā paraugā.</t>
  </si>
  <si>
    <t>Mikrolodīšu klasifikācija vismaz 80%.</t>
  </si>
  <si>
    <t>Iekšējā paraugu pārnese ne vairāk kā 1,5%.</t>
  </si>
  <si>
    <t xml:space="preserve">Iekārtai jānodrošina automātiska reālā laika analīze. </t>
  </si>
  <si>
    <t>Klasificējošais lāzers - 638 nm, nomināljauda ne mazāka par 12 mW +/-2 %, maksimālā jauda ne mazāka par 15 mW. Darbības princips – CW („continuous wave”).</t>
  </si>
  <si>
    <t>Noteicējlāzers - 532 nm, nomināljauda ne mazāka par 15mW +/- 5% mW, maksimālā jauda ne mazāka par 50 mW. Darbības princips – CW („continuous wave”).</t>
  </si>
  <si>
    <t>Noteicējdetektors - fotonpavairotājs ar noteikšanas joslas platumu vismaz no 565 līdz 585 nm</t>
  </si>
  <si>
    <t>Noteicējkanāla dinamiskais diapazons vismaz 4,5.</t>
  </si>
  <si>
    <t>Klasificējošais detektors un dublikāta diskriminatora detektors - „Avalanche” tipa fotodiodes ar temperatūras kompensāciju.</t>
  </si>
  <si>
    <t>Darba šķidruma ātrums ne lielāks par 7,9 (+/-0,9) ml/minutē.</t>
  </si>
  <si>
    <t>Kivete - vismaz 200 mikronu taisnstūra plūsmas kanāls.</t>
  </si>
  <si>
    <t>Parauga paņemšanas ātrums ne lielāks par 2 µl/sekundē.</t>
  </si>
  <si>
    <t>Parauga paņemšanas precizitāte ne sliktāka par +/-5%.</t>
  </si>
  <si>
    <t>Mikroplašu formāts savietojams ar standarta 96 šūnu mikroplati (85,6 mm x 127,9 mm).</t>
  </si>
  <si>
    <t>Iekārtā integrēts svītrkoda nolasītājs, kas nodrošina paraugu identifikāciju.</t>
  </si>
  <si>
    <t xml:space="preserve">Komplektā iekļauta sistēmas vadības programmatūra, kas atbalsta magnētisko lodīšu nolasīšanu, zema lodīšu skaita noteikšanu, nodrošina datu arhivēšanu. Sniedz trauksmes ziņojumus. Iespējama attālināta iekārtas uzraudzība. </t>
  </si>
  <si>
    <t>Komplektā iekļauta automatizētā servisa mikroplate.</t>
  </si>
  <si>
    <t>Piegādātājs nodrošina bi-direkcionālu LIS pieslēgumu.</t>
  </si>
  <si>
    <t>Nr.p.k.</t>
  </si>
  <si>
    <t>6 kompl</t>
  </si>
  <si>
    <t>1 kompl.</t>
  </si>
  <si>
    <t xml:space="preserve">Luminex® skalojamais šķīdums. Piegādes vide , kas nes paraugu uz Luminex xMAP® tehnoloģijas balstītā instrumenta optikas sastāvdaļu. Iepakojums - 20L
</t>
  </si>
  <si>
    <t xml:space="preserve">Reaģenti molekulārai HLA tipēšanai </t>
  </si>
  <si>
    <t xml:space="preserve"> HLA I klases B alleļu  DNS tipēšanas tests ar SSO metodi. Rezultātu nolasīšanai un apstrādei  tiek izmantota  Luminex® xMAP® tehnoloģija. Iepakojumā ne vairāk kā 20 testi. Transportēšanas un uzglabāšanas temperatūra no -80 ° līdz -20 ° C.  CE marķējums.</t>
  </si>
  <si>
    <t xml:space="preserve"> HLA I klases C alleļu  DNS tipēšanas tests ar SSO metodi. Rezultātu nolasīšanai un apstrādei  tiek izmantota  Luminex® xMAP® tehnoloģija. Iepakojumā ne vairāk kā 20 testi. Transportēšanas un uzglabāšanas temperatūra no -80 ° līdz -20 ° C.  CE marķējums.</t>
  </si>
  <si>
    <t xml:space="preserve"> HLA II  klases DPA1/DPB1 alleļu  DNS tipēšanas tests ar SSO metodi. Rezultātu nolasīšanai un apstrādei tiek izmantota  Luminex® xMAP® tehnoloģija. Iepakojumā ne vairāk kā 100 testi. Transportēšanas un uzglabāšanas temperatūra no -80 ° līdz -20 ° C.  CE marķējums</t>
  </si>
  <si>
    <t xml:space="preserve"> HLA II klases DRB1 alleļu  DNS tipēšanas tests ar SSO metodi. Rezultātu nolasīšanai un apstrādei  tiek izmantota  Luminex® xMAP® tehnoloģija. Iepakojumā ne vairāk kā 100 testi. Transportēšanas un uzglabāšanas temperatūra no -80 ° līdz -20 ° C.  CE marķējums</t>
  </si>
  <si>
    <t xml:space="preserve"> HLA II klases DQA1/DQB1 alleļu  DNS tipēšanas tests ar SSO metodi. Rezultātu nolasīšanai un apstrādei  tiek izmantota  Luminex® xMAP® tehnoloģija. Iepakojumā ne vairāk kā 100 testi. Transportēšanas un uzglabāšanas temperatūra no -80 ° līdz -20 ° C.  CE marķējums</t>
  </si>
  <si>
    <t>Reaģents HLA I un II klases DNS tipēšanai ar SSO metodi , izmantojot Luminex® xMAP® tehnoloģiju - PE streptavidīna konjugāts. Iepakojums 1 ml pudele. Transportēšanas un uzglabāšanas temperatūra no 2 ° līdz 8 ° C.  CE marķējums</t>
  </si>
  <si>
    <t>4 kompl.</t>
  </si>
  <si>
    <t>HLA I (HLA-A, HLA-B, HLA-C) klases antivielas (PRA)-reaģenti darbam ar Luminex® xMAP® tehnoloģiju. Jānosaka PRA procentuālais daudzums un jāidentificē antivielu specifiskums, izmantojot krāsu kodētu mikrolodīšu paneli (55 I klases antigēni) , kas pārklāts ar HLA antigēniem, kas attīrīti no citām šūnām.  Jāizmanto X-Y platforma, kur secīgi var pārbaudīt 96 paraugus. Iepakojumā ne vairāk kā 25 testi. Transportēšanas un uzglabāšanas temperatūra -65°C vai zemāk. CE marķējums.</t>
  </si>
  <si>
    <t>HLA I (HLA-A, HLA-B, HLA-C) klases atsevišķie antigēni -reaģenti darbam ar  Luminex® xMAP® tehnoloģiju. Paredzēti HLA I  klases antivielu skrīningam, kas reaģē ar vienu vai vairākiem dominējošiem epitopiem. Iepakojumā ne vairāk kā 25 testi. Transportēšanas un uzglabāšanas temperatūra -65°C vai zemāk. CE marķējums.</t>
  </si>
  <si>
    <t>HLA II(HLA-DRB, HLA-DQB)  klases atsevišķie antigēni -reaģenti darbam ar  Luminex® xMAP® tehnoloģiju. Paredzēti HLA II  klases antivielu skrīningam, kas reaģē uz vienu vai vairākiem dominējošiem epitopiem.</t>
  </si>
  <si>
    <t>Negatīvs kontroles serums, ko izmanto kā katras Multi lodītes nespecifiskā fona signāla indikatoru, reaģējot ar seruma paraugu, kas nesatur anti-HLA I vai II klases antivielas. Iepakojumā ne vairāk kā 20 testi. Transportēšanas un uzglabāšanas temperatūra -20°C vai zemāk. CE marķējums.</t>
  </si>
  <si>
    <t>Pozitīvais kontroles materiāls HLA I un II klasei ar PE-konjugētas kazas anti-cilvēka IgG. Iepakojums -1 ml (~1000 testi). Transportēšanas un uzglabāšanas temperatūra  2-8°C . CE marķējums.</t>
  </si>
  <si>
    <t>C1q   komplementu saistošo antivielu noteikšana -reaģenti darbam ar  Luminex® xMAP® tehnoloģiju. Jāidentificētu komplementu saistošās antivielas, kas norāda paraugam piesaistīto antivielu relatīvo daudzumu. Iepakojumā ne vairāk kā 25 testi. Transportēšanas un uzglabāšanas temperatūra -65°C vai zemāk.  CE marķējums.</t>
  </si>
  <si>
    <t>C1q - HLA I klase pozitīvā kontrole. Reaģenti darbam ar  Luminex® xMAP® tehnoloģiju. Iepakojumā ne vairāk kā 20 testi. Transportēšanas un uzglabāšanas temperatūra -65°C vai zemāk.  CE marķējums.</t>
  </si>
  <si>
    <t>C1q - HLA II klase pozitīvā kontrole. Reaģenti darbam ar  Luminex® xMAP® tehnoloģiju. Iepakojumā ne vairāk kā 20 testi. Transportēšanas un uzglabāšanas temperatūra -65°C vai zemāk.  CE marķējums.</t>
  </si>
  <si>
    <t>C1q - negatīvā kontrole  kontrole.Reaģenti darbam ar  Luminex® xMAP® tehnoloģiju. Iepakojumā ne vairāk kā 20 testi. Transportēšanas un uzglabāšanas temperatūra -65°C vai zemāk.  CE marķējums.</t>
  </si>
  <si>
    <t xml:space="preserve">Kontroles materiāls HLA I un II klasei -reaģents darbam ar  Luminex® xMAP® tehnoloģiju. Sastāv no mikrodaļiņām, kas apstrādātas ar bloķējošu šķīdumu, bet bez īpaša antigēna pārklājuma. ko izmanto, lai samazinātu augsto fonu, ko izraisa nespecifiska cilvēka serumā esošo materiālu saistīšanās ar lateksa lodītēm, ko izmanto plūsmas antivielu noteikšanas testos. Iepakojumā ne vairāk kā 25 testi. Transportēšanas un uzglabāšanas temperatūra -65°C vai zemāk.  </t>
  </si>
  <si>
    <t>Luminex® kontroles  mikrosfēras. Reaģents darbam ar  Luminex® xMAP® tehnoloģiju.</t>
  </si>
  <si>
    <t>Luminex®kalibrēšanas   mikrosfēras (klasifikācijai un noteikšanai). Reaģents darbam ar  Luminex® xMAP® tehnoloģiju.</t>
  </si>
  <si>
    <t>Tehniskā-finanšu piedāvājuma forma iepirkumam</t>
  </si>
  <si>
    <t>Vispārīgās prasības:</t>
  </si>
  <si>
    <t>Preces nosaukums, veicamās funkcijas, tehniskās prasības</t>
  </si>
  <si>
    <t>Pretendenta tehniskais piedāvājums*</t>
  </si>
  <si>
    <t>Atsauce uz informatīvo materiālu**</t>
  </si>
  <si>
    <t xml:space="preserve">Preces modelis, kods: </t>
  </si>
  <si>
    <t xml:space="preserve">Tehniskās prasības: </t>
  </si>
  <si>
    <t>1</t>
  </si>
  <si>
    <t>Finanšu piedāvājumā pretendentam jāietver visi izdevumi un izmaksas, kas saistītas ar Preces piegādi, transportu un iekārtu nodošanu ekspluatācijā, lietotāja apmācību, iekārtas tehniskajām apkopēm un tajās izmantotajiem materiāliem un palīgmateriāliem, iekārtas garantijas laikā.</t>
  </si>
  <si>
    <t>2</t>
  </si>
  <si>
    <t>Iekārtas piegāde 8 nedēļu laikā no pasūtījuma saņemšanas brīža;</t>
  </si>
  <si>
    <t>3</t>
  </si>
  <si>
    <t>Reaģentu piegāde 2 nedēļu laikā no pasūtījuma saņemšanas brīža;</t>
  </si>
  <si>
    <t>4</t>
  </si>
  <si>
    <t>Nododot ekspluatācijā Preci piegādātājs nodrošina Preces uzstādīšanu, pārbaudi un lietotāja apmācību iekārtai, pievienojot lietošanas instrukciju latviešu valodā un servisa rokasgrāmatas sadaļu, kurā norādītas ražotāja noteiktās tehniskās apkopes periodiskums, tajās iekļautie darbi (tai skaitā elektrodrošības un funkcionālās pārbaudes ar norādītiem atbilstības kritērijiem) un nomaināmie materiāli.</t>
  </si>
  <si>
    <t>5</t>
  </si>
  <si>
    <t>6</t>
  </si>
  <si>
    <t>Piedāvātajām precēm garantijas termiņš ir 24 (divdesmit četri) mēneši no pieņemšanas – nodošanas akta abpusējas parakstīšanas brīža, bet ne mazāk kā 24 mēneši;</t>
  </si>
  <si>
    <t>7</t>
  </si>
  <si>
    <t>* Pretendenta tehniskajā piedāvājumā norāda Preces ražotāju un modeli atbilstošos parametrus;</t>
  </si>
  <si>
    <t>8</t>
  </si>
  <si>
    <t>** Parametru atbilstību pamatot ar norādi uz tehniskajām datu lapām ("data sheet'') jeb informatīviem materiāliem, kas apliecina atbilstību (oriģinālvalodā un tulkojumi latviešu valodā), norādot atsauci tehniskajā piedāvājumā uz konkrēto lapaspusi;</t>
  </si>
  <si>
    <t>9</t>
  </si>
  <si>
    <t>10</t>
  </si>
  <si>
    <t>Pretendenta rīcībā ir ne mazāk kā viens servisa inženieris, kurš ir piedāvātās Preces ražotāja apmācīts laboratorijas aprīkojuma uzstādīšanai, garantijas remonta un apkopes veikšanai Latvijas Republikā (piedāvājumam jāpievieno sertifikāts);</t>
  </si>
  <si>
    <t>11</t>
  </si>
  <si>
    <t>Piedāvājumam jāpievieno piedāvātas Preces EK atbilstības deklarācijas (atbilstoši direktīvai 98/79 EEC - In vitro diagnostic medical device vai regulai 2017/746) kopija un Precei ir jābūt marķētai ar CE atbilstības marķējumu.</t>
  </si>
  <si>
    <t>12</t>
  </si>
  <si>
    <t>13</t>
  </si>
  <si>
    <t>Piedāvājumam jāpievieno Preces ražotāja izsniegta autorizācijas vēstule, kas apliecina, ka pretendents ir tiesīgs izplatīt un nodrošināt servisu piedāvātai Precei Latvijas Republikā;</t>
  </si>
  <si>
    <t>14</t>
  </si>
  <si>
    <t>Pretendentam jānodrošina ierīces galveno un ražotāja noteikto elektrodrošības un funkciju pārbaudi un jānodod pārbaudi apliecinoši dokumenti, kuros ir norādīti veikto mērījumu rezultāti. Funkciju pārbaužu dokumenti ir jāiesniedz kopā ar pieņemšanas nodošanas aktu.</t>
  </si>
  <si>
    <t>VSIA „Paula Stradiņa klīniskā universitātes slimnīca”</t>
  </si>
  <si>
    <t xml:space="preserve">Preces ražotājs, valsts:  </t>
  </si>
  <si>
    <t>Iekārtas cena bez PVN, EUR:</t>
  </si>
  <si>
    <t>Reaģentu cena kopā bez PVN, EUR:</t>
  </si>
  <si>
    <t>Cena kopā bez PVN, EUR:</t>
  </si>
  <si>
    <t>Komplektā iekļauta datu apstrādes programmatūra HLA Fusion 4.0 versija vai analoga, kas nodrošina pacientu vadības sistēmu, viena antigēna un viena antigēna papildu komplekta kombinēto analīzi,
antivielu izsekošanas funkciju, spēju analīzes laikā izcelt donoru antigēnus, Eplet analīzes moduli.</t>
  </si>
  <si>
    <t>Visas piedāvātās Preces ir jaunas, iepriekš nelietotas (ražotas ne agrāk kā 2019.gadā) un nesatur iepriekš lietotas vai atjaunotas sastāvdaļas vai komponentes;</t>
  </si>
  <si>
    <t>15</t>
  </si>
  <si>
    <t>Cena, EUR bez PVN</t>
  </si>
  <si>
    <t>Printeris</t>
  </si>
  <si>
    <t>HLA izmeklējumu analizators</t>
  </si>
  <si>
    <t>Dators, monitors - saderīgs ar analizatoru</t>
  </si>
  <si>
    <t>EKK:</t>
  </si>
  <si>
    <t>Piegādātājs nodrošina sistēmas darbības uzsākšanai, personāla apmācībai un izpildījuma verificēšanai nepieciešamos reaģentus.</t>
  </si>
  <si>
    <t xml:space="preserve">Reaģentu nodrošinājums darba uzsākšanai </t>
  </si>
  <si>
    <t>Plānotais Testu daudzums</t>
  </si>
  <si>
    <t>HLA II (HLA-DR, HLA-DQ, HLA-DP) klases antivielas (PRA) -reaģenti darbam ar  Luminex® xMAP® tehnoloģiju. Jānosaka PRA procentuālais daudzums un jāidentificē antivielu specifiskums, izmantojot krāsu kodētu mikrolodīšu paneli (35 II klases antigēni) , kas pārklāts ar HLA antigēniem, kas attīrīti no citām šūnām. Jāizmanto X-Y platforma, kur secīgi var pārbaudīt 96 paraugus. Iepakojumā ne vairāk kā 25 testi. Transportēšanas un uzglabāšanas temperatūra -65°C vai zemāk. CE marķējums.</t>
  </si>
  <si>
    <t xml:space="preserve">Reaģents HLA I un II klases DNS tipēšanai ar SSO metodi , izmantojot Luminex® xMAP® tehnoloģiju - Taq Polimerāze . Iepakojums 1 pudele- 50µl (~ 250 testiem) . Transportēšanas un uzglabāšanas temperatūra - 20 °C un zemāk. </t>
  </si>
  <si>
    <t>Cena kopā par reaģentiem EUR bez PVN:</t>
  </si>
  <si>
    <t xml:space="preserve"> HLA I klases A alleļu  DNS tipēšanas tests ar SSO metodi. Rezultātu nolasīšanai un apstrādei  tiek izmantota  Luminex® xMAP® tehnoloģija. Iepakojumā ne vairāk kā 20 testi. Transportēšanas un uzglabāšanas temperatūra no -80 ° līdz -20 ° C.  CE marķējums.</t>
  </si>
  <si>
    <t>16</t>
  </si>
  <si>
    <t>Pretendentam jānodrošina lietotāju atkārtotas un padziļinātas apmācības  gada laikā pēc pirmreizējās apmācības darbam ar iekārtu  pēc Pasūtīja pieprasījuma.</t>
  </si>
  <si>
    <r>
      <rPr>
        <b/>
        <i/>
        <sz val="12"/>
        <color theme="1"/>
        <rFont val="Times New Roman"/>
        <family val="1"/>
        <charset val="186"/>
      </rPr>
      <t>Sistēmas piegādātājs nodrošinās sistēmu ar reaģentiem HLA augstas izšķirtspējas tipēšanai, reversai SSO DNS metodei.</t>
    </r>
    <r>
      <rPr>
        <sz val="12"/>
        <color theme="1"/>
        <rFont val="Times New Roman"/>
        <family val="1"/>
        <charset val="186"/>
      </rPr>
      <t xml:space="preserve">
Nodrošinās reaģentus sekojošiem izmeklējumiem:
-HLA antivielu skrīnings un ar MHC I klases  saistīto A ķēdes (MICA) antivielu identificēšana;
-Skrīninga tests, kas paredzēts antivielu noteikšanai HLA I un II klasē papildus MHC I klases A ķēdei (MICA);
- Antivielu skrīninga testi gan pret HLA, gan pret cilvēka neitrofilajiem antigēniem (HNA);
-PRA procentuālā daudzuma noteikšana un antivielu specifiskuma identificēšana, izmantojot krāsu kodētu mikrolodīšu paneli, kas pārklāts ar HLA antigēniem, kas attīrīti no dažādām šūnām;
-Viena antigēna tests, izmantojot multipleksēšanas tehnoloģiju uz mikrolodīšu bāzes, lai kontrolētu donoru specifiskās antivielas (DSA) pacientiem ar augstu PRA gan pirms, gan pēc transplantācijas;
- Komplementa saistošo C1q  antivielu identificēšana un monitorēšana.
</t>
    </r>
  </si>
  <si>
    <t>Komplektācija:</t>
  </si>
  <si>
    <t>1.1.</t>
  </si>
  <si>
    <t>1.1.1</t>
  </si>
  <si>
    <t>1.1.2</t>
  </si>
  <si>
    <t>1.1.3</t>
  </si>
  <si>
    <t>2.1</t>
  </si>
  <si>
    <t>2.2</t>
  </si>
  <si>
    <t>2.3</t>
  </si>
  <si>
    <t>2.4</t>
  </si>
  <si>
    <t>2.5</t>
  </si>
  <si>
    <t>2.6</t>
  </si>
  <si>
    <t>2.7</t>
  </si>
  <si>
    <t>2.8</t>
  </si>
  <si>
    <t>2.9</t>
  </si>
  <si>
    <t>2.10</t>
  </si>
  <si>
    <t>2.11</t>
  </si>
  <si>
    <t>2.12</t>
  </si>
  <si>
    <t>2.13</t>
  </si>
  <si>
    <t>2.14</t>
  </si>
  <si>
    <t>2.15</t>
  </si>
  <si>
    <t>2.16</t>
  </si>
  <si>
    <t>2.17</t>
  </si>
  <si>
    <t>2.18</t>
  </si>
  <si>
    <t>2.19</t>
  </si>
  <si>
    <t>2.20</t>
  </si>
  <si>
    <t>2.21</t>
  </si>
  <si>
    <t>2.22</t>
  </si>
  <si>
    <t>2.23</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</si>
  <si>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</si>
  <si>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</si>
  <si>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</si>
  <si>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</si>
  <si>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</si>
  <si>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</si>
  <si>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</si>
  <si>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</si>
  <si>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</si>
  <si>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</si>
  <si>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</si>
  <si>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</si>
  <si>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</si>
  <si>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</si>
  <si>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</si>
  <si>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</si>
  <si>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</si>
  <si>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</si>
  <si>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</si>
  <si>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</si>
  <si>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</si>
  <si>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</si>
  <si>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</si>
  <si>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</si>
  <si>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</si>
  <si>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</si>
  <si>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</si>
  <si>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</si>
  <si>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</si>
  <si>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Pretendenta piedāvājumus
Ražotājs, modelis, kods</t>
  </si>
  <si>
    <t>Cena par vienu iepakojumu, eur bez PVN</t>
  </si>
  <si>
    <t>Piedāvātais iepakojumu skaits, gab</t>
  </si>
  <si>
    <t>Summa kopā, EUR bez PVN</t>
  </si>
  <si>
    <t>HLA skīnings I un II klases antivielām  -reaģenti darbam ar Luminex® xMAP® tehnoloģiju. Skrīninga tests, kas paredzēts antivielu noteikšanai HLA I un II klasei papildus MHC I klases A ķēdei (MICA). Iepakojumā ne vairāk kā 100 testi. Transportēšanas un uzglabāšanas temperatūra -65°C vai zemāk.  CE marķējums.</t>
  </si>
  <si>
    <t>Pretendentam jānodrošina ne mazāk kā viena laboratorijas darbinieka dalība - starptautiskā apmācības seminārā, kur tiek  apvienotas gan teorētiskās, gan praktiskās nodarbības darbā ar iekārtu, izmantojot piedāvātos reaģentus, un nodrošināt kvalifikācijas uzturēšanu.  Atmaksājot visas ar konferenci saistītās izmaksas.</t>
  </si>
  <si>
    <t>ANALIZATORS CILVĒKA LEIKOCITĀRO ANTIGĒNU  IZMEKLĒJUMU VEIKŠANAI</t>
  </si>
  <si>
    <t>Analizatora HLA izmeklējumiem piegāde</t>
  </si>
  <si>
    <r>
      <t>Darba šķidruma spiediens robežā</t>
    </r>
    <r>
      <rPr>
        <sz val="12"/>
        <rFont val="Times New Roman"/>
        <family val="1"/>
        <charset val="186"/>
      </rPr>
      <t xml:space="preserve">s, ne sliktāk kā  </t>
    </r>
    <r>
      <rPr>
        <sz val="12"/>
        <color theme="1"/>
        <rFont val="Times New Roman"/>
        <family val="1"/>
        <charset val="186"/>
      </rPr>
      <t>no 8 psi līdz 13 psi.</t>
    </r>
  </si>
  <si>
    <r>
      <t xml:space="preserve">Komplektā iekļauts dators un monitors - procesora frekvence vismaz 2,66 GHz, operatīvā  atmiņa ne mazāka kā 4 GB, ar cieto disku ne mazāku kā 80 GB. Vismaz divi RS 232 un </t>
    </r>
    <r>
      <rPr>
        <sz val="12"/>
        <rFont val="Times New Roman"/>
        <family val="1"/>
        <charset val="186"/>
      </rPr>
      <t xml:space="preserve">divi </t>
    </r>
    <r>
      <rPr>
        <sz val="12"/>
        <color theme="1"/>
        <rFont val="Times New Roman"/>
        <family val="1"/>
        <charset val="186"/>
      </rPr>
      <t>USB 2.0 vai labāki porti. DVD lasītājs,</t>
    </r>
    <r>
      <rPr>
        <sz val="12"/>
        <color rgb="FFFF0000"/>
        <rFont val="Times New Roman"/>
        <family val="1"/>
        <charset val="186"/>
      </rPr>
      <t xml:space="preserve"> </t>
    </r>
    <r>
      <rPr>
        <sz val="12"/>
        <rFont val="Times New Roman"/>
        <family val="1"/>
        <charset val="186"/>
      </rPr>
      <t>ne mazāk kā</t>
    </r>
    <r>
      <rPr>
        <sz val="12"/>
        <color rgb="FFFF0000"/>
        <rFont val="Times New Roman"/>
        <family val="1"/>
        <charset val="186"/>
      </rPr>
      <t xml:space="preserve"> </t>
    </r>
    <r>
      <rPr>
        <sz val="12"/>
        <color theme="1"/>
        <rFont val="Times New Roman"/>
        <family val="1"/>
        <charset val="186"/>
      </rPr>
      <t>22” monitors, klaviatūra un pele un drukas iekārta.</t>
    </r>
  </si>
  <si>
    <r>
      <t>Iekārtas sildītāja bloks uztur nemainīgu temperatūru no
35 ° C līdz 60 ° C</t>
    </r>
    <r>
      <rPr>
        <sz val="12"/>
        <color theme="1"/>
        <rFont val="Times New Roman"/>
        <family val="1"/>
        <charset val="186"/>
      </rPr>
      <t>, +/- 1 ° C no uzdotās vērtības.</t>
    </r>
  </si>
  <si>
    <r>
      <t xml:space="preserve">Kopējā parauga daudzuma diapazons vismaz no </t>
    </r>
    <r>
      <rPr>
        <sz val="12"/>
        <rFont val="Times New Roman"/>
        <family val="1"/>
        <charset val="186"/>
      </rPr>
      <t>10 līdz 200 µl.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</si>
</sst>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Ls-426]\ * #,##0.00_-;\-[$Ls-426]\ * #,##0.00_-;_-[$Ls-426]\ * &quot;-&quot;??_-;_-@_-"/>
    <numFmt numFmtId="165" formatCode="_-[$€-2]\ * #,##0.00_-;\-[$€-2]\ * #,##0.00_-;_-[$€-2]\ * &quot;-&quot;??_-;_-@_-"/>
    <numFmt numFmtId="166" formatCode="#,##0.00\ &quot;€&quot;"/>
  </numFmts>
  <fonts count="24" x14ac:knownFonts="1">
    <font>
      <sz val="11"/>
      <color theme="1"/>
      <name val="Calibri"/>
      <family val="2"/>
      <scheme val="minor"/>
    </font>
    <font>
      <sz val="12"/>
      <color theme="1"/>
      <name val="Times New Roman"/>
      <family val="1"/>
      <charset val="186"/>
    </font>
    <font>
      <sz val="12"/>
      <color rgb="FFFF0000"/>
      <name val="Times New Roman"/>
      <family val="1"/>
      <charset val="186"/>
    </font>
    <font>
      <sz val="11"/>
      <color rgb="FFFF0000"/>
      <name val="Calibri"/>
      <family val="2"/>
      <scheme val="minor"/>
    </font>
    <font>
      <b/>
      <sz val="11"/>
      <color theme="1"/>
      <name val="Calibri"/>
      <family val="2"/>
      <charset val="186"/>
      <scheme val="minor"/>
    </font>
    <font>
      <sz val="10"/>
      <color theme="1"/>
      <name val="Times New Roman"/>
      <family val="1"/>
      <charset val="186"/>
    </font>
    <font>
      <b/>
      <sz val="12"/>
      <color theme="1"/>
      <name val="Times New Roman"/>
      <family val="1"/>
      <charset val="186"/>
    </font>
    <font>
      <b/>
      <i/>
      <sz val="12"/>
      <name val="Times New Roman"/>
      <family val="1"/>
      <charset val="186"/>
    </font>
    <font>
      <b/>
      <sz val="10"/>
      <name val="Times New Roman"/>
      <family val="1"/>
      <charset val="186"/>
    </font>
    <font>
      <sz val="10"/>
      <name val="Times New Roman"/>
      <family val="1"/>
      <charset val="186"/>
    </font>
    <font>
      <sz val="11"/>
      <color theme="1"/>
      <name val="Times New Roman"/>
      <family val="1"/>
      <charset val="186"/>
    </font>
    <font>
      <b/>
      <sz val="10"/>
      <color theme="1"/>
      <name val="Times New Roman"/>
      <family val="1"/>
      <charset val="186"/>
    </font>
    <font>
      <b/>
      <sz val="12"/>
      <name val="Times New Roman"/>
      <family val="1"/>
      <charset val="186"/>
    </font>
    <font>
      <b/>
      <i/>
      <sz val="10"/>
      <name val="Times New Roman"/>
      <family val="1"/>
      <charset val="186"/>
    </font>
    <font>
      <b/>
      <i/>
      <sz val="12"/>
      <color theme="1"/>
      <name val="Times New Roman"/>
      <family val="1"/>
      <charset val="186"/>
    </font>
    <font>
      <sz val="11"/>
      <name val="Times New Roman"/>
      <family val="1"/>
      <charset val="186"/>
    </font>
    <font>
      <sz val="12"/>
      <name val="Times New Roman"/>
      <family val="1"/>
      <charset val="186"/>
    </font>
    <font>
      <b/>
      <sz val="11"/>
      <name val="Times New Roman"/>
      <family val="1"/>
      <charset val="186"/>
    </font>
    <font>
      <b/>
      <i/>
      <sz val="11"/>
      <name val="Times New Roman"/>
      <family val="1"/>
      <charset val="186"/>
    </font>
    <font>
      <b/>
      <sz val="11"/>
      <color theme="1"/>
      <name val="Times New Roman"/>
      <family val="1"/>
      <charset val="186"/>
    </font>
    <font>
      <b/>
      <i/>
      <sz val="11"/>
      <name val="Times New Roman"/>
      <family val="1"/>
    </font>
    <font>
      <sz val="8"/>
      <name val="Calibri"/>
      <family val="2"/>
      <scheme val="minor"/>
    </font>
    <font>
      <b/>
      <i/>
      <sz val="11"/>
      <color theme="1"/>
      <name val="Times New Roman"/>
      <family val="1"/>
      <charset val="186"/>
    </font>
    <font>
      <b/>
      <i/>
      <sz val="14"/>
      <color theme="1"/>
      <name val="Times New Roman"/>
      <family val="1"/>
      <charset val="186"/>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lignment vertical="center" wrapText="1"/>
    </xf>
  </cellStyleXfs>
  <cellXfs count="103">
    <xf numFmtId="0" fontId="0" fillId="0" borderId="0" xfId="0"/>
    <xf numFmtId="0" fontId="0" fillId="0" borderId="0" xfId="0" applyAlignment="1">
      <alignment wrapText="1"/>
    </xf>
    <xf numFmtId="0" fontId="3" fillId="0" borderId="0" xfId="0" applyFont="1"/>
    <xf numFmtId="0" fontId="1" fillId="0" borderId="1" xfId="0" applyFont="1" applyBorder="1" applyAlignment="1">
      <alignment wrapText="1"/>
    </xf>
    <xf numFmtId="0" fontId="2" fillId="0" borderId="1" xfId="0" applyFont="1" applyBorder="1"/>
    <xf numFmtId="0" fontId="1" fillId="0" borderId="1" xfId="0" applyFont="1" applyBorder="1"/>
    <xf numFmtId="0" fontId="8" fillId="2" borderId="1" xfId="1" applyNumberFormat="1" applyFont="1" applyFill="1" applyBorder="1" applyAlignment="1">
      <alignment horizontal="center" vertical="center" wrapText="1"/>
    </xf>
    <xf numFmtId="0" fontId="8" fillId="2" borderId="1" xfId="1" applyNumberFormat="1" applyFont="1" applyFill="1" applyBorder="1" applyAlignment="1">
      <alignment horizontal="left" vertical="center" wrapText="1"/>
    </xf>
    <xf numFmtId="0" fontId="11" fillId="2" borderId="1" xfId="1" applyNumberFormat="1" applyFont="1" applyFill="1" applyBorder="1" applyAlignment="1">
      <alignment horizontal="center" vertical="center" wrapText="1"/>
    </xf>
    <xf numFmtId="0" fontId="12" fillId="3" borderId="1" xfId="1" applyNumberFormat="1" applyFont="1" applyFill="1" applyBorder="1" applyAlignment="1">
      <alignment horizontal="center" vertical="center" wrapText="1"/>
    </xf>
    <xf numFmtId="0" fontId="12" fillId="3" borderId="3" xfId="1" applyNumberFormat="1" applyFont="1" applyFill="1" applyBorder="1" applyAlignment="1">
      <alignment horizontal="left" vertical="top" wrapText="1"/>
    </xf>
    <xf numFmtId="49" fontId="9" fillId="4" borderId="1" xfId="0" applyNumberFormat="1" applyFont="1" applyFill="1" applyBorder="1" applyAlignment="1">
      <alignment horizontal="right" vertical="center" wrapText="1"/>
    </xf>
    <xf numFmtId="49" fontId="9" fillId="0" borderId="1" xfId="0" applyNumberFormat="1" applyFont="1" applyBorder="1" applyAlignment="1">
      <alignment horizontal="right" vertical="center" wrapText="1"/>
    </xf>
    <xf numFmtId="0" fontId="11" fillId="2" borderId="3" xfId="1" applyNumberFormat="1" applyFont="1" applyFill="1" applyBorder="1" applyAlignment="1">
      <alignment horizontal="center" vertical="center" wrapText="1"/>
    </xf>
    <xf numFmtId="0" fontId="12" fillId="3" borderId="3" xfId="1" applyNumberFormat="1" applyFont="1" applyFill="1" applyBorder="1" applyAlignment="1">
      <alignment horizontal="center" vertical="center" wrapText="1"/>
    </xf>
    <xf numFmtId="0" fontId="12" fillId="3" borderId="5" xfId="1" applyNumberFormat="1" applyFont="1" applyFill="1" applyBorder="1" applyAlignment="1">
      <alignment horizontal="center" vertical="center" wrapText="1"/>
    </xf>
    <xf numFmtId="0" fontId="13" fillId="4" borderId="3" xfId="1" quotePrefix="1" applyNumberFormat="1" applyFont="1" applyFill="1" applyBorder="1" applyAlignment="1">
      <alignment horizontal="left" vertical="center" wrapText="1"/>
    </xf>
    <xf numFmtId="0" fontId="13" fillId="4" borderId="4" xfId="1" quotePrefix="1" applyNumberFormat="1" applyFont="1" applyFill="1" applyBorder="1" applyAlignment="1">
      <alignment horizontal="left" vertical="center" wrapText="1"/>
    </xf>
    <xf numFmtId="0" fontId="13" fillId="4" borderId="5" xfId="1" quotePrefix="1" applyNumberFormat="1" applyFont="1" applyFill="1" applyBorder="1" applyAlignment="1">
      <alignment horizontal="left" vertical="center" wrapText="1"/>
    </xf>
    <xf numFmtId="49" fontId="5" fillId="0" borderId="0" xfId="1" applyNumberFormat="1" applyAlignment="1">
      <alignment horizontal="left" vertical="center"/>
    </xf>
    <xf numFmtId="164" fontId="5" fillId="0" borderId="0" xfId="1" applyAlignment="1">
      <alignment horizontal="left" vertical="top" wrapText="1"/>
    </xf>
    <xf numFmtId="164" fontId="5" fillId="0" borderId="0" xfId="1">
      <alignment vertical="center" wrapText="1"/>
    </xf>
    <xf numFmtId="0" fontId="5" fillId="0" borderId="0" xfId="1" applyNumberFormat="1" applyAlignment="1">
      <alignment horizontal="right" vertical="center"/>
    </xf>
    <xf numFmtId="49" fontId="0" fillId="0" borderId="0" xfId="0" applyNumberFormat="1" applyAlignment="1">
      <alignment horizontal="left" vertical="center"/>
    </xf>
    <xf numFmtId="0" fontId="14" fillId="0" borderId="0" xfId="1" applyNumberFormat="1" applyFont="1" applyAlignment="1"/>
    <xf numFmtId="0" fontId="16" fillId="0" borderId="3" xfId="0" quotePrefix="1" applyFont="1" applyBorder="1" applyAlignment="1">
      <alignment horizontal="right" vertical="top" wrapText="1"/>
    </xf>
    <xf numFmtId="0" fontId="17" fillId="4" borderId="3" xfId="0" quotePrefix="1" applyFont="1" applyFill="1" applyBorder="1" applyAlignment="1">
      <alignment horizontal="right" vertical="center" wrapText="1"/>
    </xf>
    <xf numFmtId="0" fontId="12" fillId="3" borderId="3" xfId="1" applyNumberFormat="1" applyFont="1" applyFill="1" applyBorder="1" applyAlignment="1">
      <alignment horizontal="right" vertical="top" wrapText="1"/>
    </xf>
    <xf numFmtId="0" fontId="16" fillId="3" borderId="3" xfId="1" applyNumberFormat="1" applyFont="1" applyFill="1" applyBorder="1" applyAlignment="1">
      <alignment horizontal="right" vertical="top" wrapText="1"/>
    </xf>
    <xf numFmtId="0" fontId="0" fillId="0" borderId="0" xfId="0"/>
    <xf numFmtId="0" fontId="0" fillId="0" borderId="1" xfId="0" applyBorder="1"/>
    <xf numFmtId="0" fontId="3" fillId="0" borderId="1" xfId="0" applyFont="1" applyBorder="1"/>
    <xf numFmtId="0" fontId="16" fillId="0" borderId="1" xfId="0" applyFont="1" applyBorder="1" applyAlignment="1">
      <alignment wrapText="1"/>
    </xf>
    <xf numFmtId="0" fontId="15" fillId="0" borderId="1" xfId="0" applyFont="1" applyBorder="1"/>
    <xf numFmtId="0" fontId="12" fillId="0" borderId="1" xfId="0" applyFont="1" applyBorder="1" applyAlignment="1">
      <alignment horizontal="righ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wrapText="1"/>
    </xf>
    <xf numFmtId="0" fontId="10" fillId="0" borderId="2" xfId="0" applyFont="1" applyBorder="1" applyAlignment="1">
      <alignment wrapText="1"/>
    </xf>
    <xf numFmtId="0" fontId="10" fillId="0" borderId="1" xfId="0" applyFont="1" applyFill="1" applyBorder="1" applyAlignment="1">
      <alignment wrapText="1"/>
    </xf>
    <xf numFmtId="0" fontId="19" fillId="0" borderId="1" xfId="0" applyFont="1" applyBorder="1"/>
    <xf numFmtId="0" fontId="19" fillId="0" borderId="1" xfId="0" applyFont="1" applyBorder="1" applyAlignment="1">
      <alignment horizontal="center" vertical="center"/>
    </xf>
    <xf numFmtId="0" fontId="19" fillId="0" borderId="1" xfId="0" applyFont="1" applyBorder="1" applyAlignment="1">
      <alignment vertical="center"/>
    </xf>
    <xf numFmtId="0" fontId="4" fillId="0" borderId="0" xfId="0" applyFont="1"/>
    <xf numFmtId="0" fontId="19" fillId="0" borderId="0" xfId="0" applyFont="1" applyAlignment="1">
      <alignment horizontal="right"/>
    </xf>
    <xf numFmtId="0" fontId="16" fillId="0" borderId="1" xfId="0" quotePrefix="1" applyFont="1" applyBorder="1" applyAlignment="1">
      <alignment horizontal="right" vertical="top" wrapText="1"/>
    </xf>
    <xf numFmtId="0" fontId="1" fillId="5" borderId="1" xfId="0" applyFont="1" applyFill="1" applyBorder="1" applyAlignment="1">
      <alignment wrapText="1"/>
    </xf>
    <xf numFmtId="0" fontId="7" fillId="3" borderId="1" xfId="0" applyFont="1" applyFill="1" applyBorder="1" applyAlignment="1">
      <alignment wrapText="1"/>
    </xf>
    <xf numFmtId="0" fontId="15" fillId="3" borderId="1" xfId="0" applyFont="1" applyFill="1" applyBorder="1"/>
    <xf numFmtId="0" fontId="18" fillId="3" borderId="1" xfId="0" applyFont="1" applyFill="1" applyBorder="1"/>
    <xf numFmtId="0" fontId="20" fillId="3" borderId="3" xfId="1" quotePrefix="1" applyNumberFormat="1" applyFont="1" applyFill="1" applyBorder="1" applyAlignment="1">
      <alignment horizontal="left" vertical="center" wrapText="1"/>
    </xf>
    <xf numFmtId="0" fontId="20" fillId="3" borderId="3" xfId="1" quotePrefix="1" applyNumberFormat="1" applyFont="1" applyFill="1" applyBorder="1" applyAlignment="1">
      <alignment horizontal="center" vertical="center" wrapText="1"/>
    </xf>
    <xf numFmtId="0" fontId="20" fillId="3" borderId="1" xfId="1" quotePrefix="1" applyNumberFormat="1" applyFont="1" applyFill="1" applyBorder="1" applyAlignment="1">
      <alignment horizontal="center" vertical="center" wrapText="1"/>
    </xf>
    <xf numFmtId="49" fontId="9" fillId="0" borderId="1" xfId="1" applyNumberFormat="1" applyFont="1" applyBorder="1" applyAlignment="1">
      <alignment horizontal="center" vertical="center" wrapText="1"/>
    </xf>
    <xf numFmtId="0" fontId="0" fillId="0" borderId="0" xfId="0" applyAlignment="1">
      <alignment horizontal="center" vertical="center"/>
    </xf>
    <xf numFmtId="0" fontId="0" fillId="3" borderId="1" xfId="0" applyFill="1" applyBorder="1" applyAlignment="1">
      <alignment horizontal="center" vertical="center"/>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pplyAlignment="1">
      <alignment horizontal="left" vertical="center"/>
    </xf>
    <xf numFmtId="0" fontId="13" fillId="4" borderId="3" xfId="1" quotePrefix="1" applyNumberFormat="1" applyFont="1" applyFill="1" applyBorder="1" applyAlignment="1">
      <alignment horizontal="center" vertical="center" wrapText="1"/>
    </xf>
    <xf numFmtId="49" fontId="0" fillId="0" borderId="1" xfId="0" applyNumberFormat="1" applyBorder="1"/>
    <xf numFmtId="49" fontId="0" fillId="3" borderId="1" xfId="0" applyNumberFormat="1" applyFill="1" applyBorder="1"/>
    <xf numFmtId="49" fontId="10"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16" fontId="22" fillId="3" borderId="1" xfId="0" applyNumberFormat="1" applyFont="1" applyFill="1" applyBorder="1" applyAlignment="1">
      <alignment horizontal="center" vertical="center"/>
    </xf>
    <xf numFmtId="49" fontId="22" fillId="3" borderId="0" xfId="0" applyNumberFormat="1" applyFont="1" applyFill="1" applyAlignment="1">
      <alignment horizontal="center" vertical="center"/>
    </xf>
    <xf numFmtId="0" fontId="4" fillId="0" borderId="1" xfId="0" applyFont="1" applyBorder="1"/>
    <xf numFmtId="166" fontId="10" fillId="3" borderId="2" xfId="0" applyNumberFormat="1" applyFont="1" applyFill="1" applyBorder="1"/>
    <xf numFmtId="0" fontId="20" fillId="3" borderId="1" xfId="0" applyFont="1" applyFill="1" applyBorder="1" applyAlignment="1">
      <alignment horizontal="center" vertical="center"/>
    </xf>
    <xf numFmtId="0" fontId="15" fillId="0" borderId="3" xfId="0" applyFont="1" applyBorder="1" applyAlignment="1">
      <alignment horizontal="center"/>
    </xf>
    <xf numFmtId="0" fontId="15" fillId="0" borderId="5" xfId="0" applyFont="1" applyBorder="1" applyAlignment="1">
      <alignment horizontal="center"/>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165" fontId="9" fillId="4" borderId="3" xfId="0" applyNumberFormat="1" applyFont="1" applyFill="1" applyBorder="1" applyAlignment="1">
      <alignment horizontal="center" vertical="center" wrapText="1"/>
    </xf>
    <xf numFmtId="165" fontId="9" fillId="4" borderId="5" xfId="0" applyNumberFormat="1" applyFont="1" applyFill="1" applyBorder="1" applyAlignment="1">
      <alignment horizontal="center" vertical="center" wrapText="1"/>
    </xf>
    <xf numFmtId="166" fontId="12" fillId="3" borderId="3" xfId="1" applyNumberFormat="1" applyFont="1" applyFill="1" applyBorder="1" applyAlignment="1">
      <alignment horizontal="center" vertical="center" wrapText="1"/>
    </xf>
    <xf numFmtId="166" fontId="12" fillId="3" borderId="5" xfId="1" applyNumberFormat="1" applyFont="1" applyFill="1" applyBorder="1" applyAlignment="1">
      <alignment horizontal="center" vertical="center" wrapText="1"/>
    </xf>
    <xf numFmtId="0" fontId="9" fillId="0" borderId="3" xfId="0" quotePrefix="1" applyFont="1" applyBorder="1" applyAlignment="1">
      <alignment horizontal="center" vertical="center" wrapText="1"/>
    </xf>
    <xf numFmtId="0" fontId="9" fillId="0" borderId="5" xfId="0" quotePrefix="1" applyFont="1" applyBorder="1" applyAlignment="1">
      <alignment horizontal="center" vertical="center" wrapText="1"/>
    </xf>
    <xf numFmtId="0" fontId="0" fillId="0" borderId="4" xfId="0" applyBorder="1" applyAlignment="1">
      <alignment horizontal="center"/>
    </xf>
    <xf numFmtId="0" fontId="6" fillId="0" borderId="0" xfId="1" applyNumberFormat="1" applyFont="1" applyAlignment="1">
      <alignment horizontal="center" vertical="center" wrapText="1"/>
    </xf>
    <xf numFmtId="0" fontId="23" fillId="3" borderId="0" xfId="1" applyNumberFormat="1" applyFont="1" applyFill="1" applyAlignment="1">
      <alignment horizontal="center" wrapText="1"/>
    </xf>
    <xf numFmtId="0" fontId="8" fillId="0" borderId="0" xfId="1" applyNumberFormat="1" applyFont="1" applyAlignment="1">
      <alignment horizontal="left" vertical="center" wrapText="1"/>
    </xf>
    <xf numFmtId="0" fontId="9" fillId="0" borderId="3" xfId="1" quotePrefix="1" applyNumberFormat="1" applyFont="1" applyBorder="1" applyAlignment="1">
      <alignment horizontal="left" vertical="top" wrapText="1"/>
    </xf>
    <xf numFmtId="0" fontId="9" fillId="0" borderId="4" xfId="1" quotePrefix="1" applyNumberFormat="1" applyFont="1" applyBorder="1" applyAlignment="1">
      <alignment horizontal="left" vertical="top" wrapText="1"/>
    </xf>
    <xf numFmtId="0" fontId="9" fillId="0" borderId="5" xfId="1" quotePrefix="1" applyNumberFormat="1" applyFont="1" applyBorder="1" applyAlignment="1">
      <alignment horizontal="left" vertical="top" wrapText="1"/>
    </xf>
    <xf numFmtId="0" fontId="9" fillId="5" borderId="3" xfId="1" quotePrefix="1" applyNumberFormat="1" applyFont="1" applyFill="1" applyBorder="1" applyAlignment="1">
      <alignment horizontal="left" vertical="top" wrapText="1"/>
    </xf>
    <xf numFmtId="0" fontId="9" fillId="5" borderId="4" xfId="1" quotePrefix="1" applyNumberFormat="1" applyFont="1" applyFill="1" applyBorder="1" applyAlignment="1">
      <alignment horizontal="left" vertical="top" wrapText="1"/>
    </xf>
    <xf numFmtId="0" fontId="9" fillId="5" borderId="5" xfId="1" quotePrefix="1" applyNumberFormat="1" applyFont="1" applyFill="1" applyBorder="1" applyAlignment="1">
      <alignment horizontal="left" vertical="top" wrapText="1"/>
    </xf>
    <xf numFmtId="0" fontId="9" fillId="0" borderId="3" xfId="1" quotePrefix="1" applyNumberFormat="1" applyFont="1" applyBorder="1" applyAlignment="1">
      <alignment horizontal="left" vertical="center" wrapText="1"/>
    </xf>
    <xf numFmtId="0" fontId="9" fillId="0" borderId="4" xfId="1" quotePrefix="1" applyNumberFormat="1" applyFont="1" applyBorder="1" applyAlignment="1">
      <alignment horizontal="left" vertical="center" wrapText="1"/>
    </xf>
    <xf numFmtId="0" fontId="9" fillId="0" borderId="5" xfId="1" quotePrefix="1" applyNumberFormat="1" applyFont="1" applyBorder="1" applyAlignment="1">
      <alignment horizontal="left" vertical="center" wrapText="1"/>
    </xf>
    <xf numFmtId="0" fontId="10" fillId="0" borderId="1" xfId="0" applyFont="1" applyBorder="1" applyAlignment="1">
      <alignment horizontal="right" wrapText="1"/>
    </xf>
    <xf numFmtId="0" fontId="10" fillId="0" borderId="1" xfId="0" applyFont="1" applyBorder="1" applyAlignment="1">
      <alignment horizontal="center"/>
    </xf>
    <xf numFmtId="166" fontId="12" fillId="3" borderId="3" xfId="1" applyNumberFormat="1" applyFont="1" applyFill="1" applyBorder="1" applyAlignment="1">
      <alignment horizontal="center" vertical="top" wrapText="1"/>
    </xf>
    <xf numFmtId="166" fontId="12" fillId="3" borderId="5" xfId="1" applyNumberFormat="1" applyFont="1" applyFill="1" applyBorder="1" applyAlignment="1">
      <alignment horizontal="center"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cellXfs>
  <cellStyles count="2">
    <cellStyle name="Normal" xfId="0" builtinId="0"/>
    <cellStyle name="Normal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abSelected="1" workbookViewId="0">
      <selection activeCell="C32" sqref="C32"/>
    </sheetView>
  </sheetViews>
  <sheetFormatPr defaultRowHeight="15" x14ac:dyDescent="0.25"/>
  <cols>
    <col min="2" max="2" width="63.85546875" style="1" customWidth="1"/>
    <col min="3" max="3" width="39.140625" customWidth="1"/>
    <col min="4" max="4" width="30.85546875" customWidth="1"/>
    <col min="5" max="5" width="20.140625" customWidth="1"/>
    <col min="6" max="6" width="27.5703125" customWidth="1"/>
    <col min="7" max="7" width="19.140625" customWidth="1"/>
  </cols>
  <sheetData>
    <row r="1" spans="1:4" x14ac:dyDescent="0.25">
      <c r="A1" s="19"/>
      <c r="B1" s="20"/>
      <c r="C1" s="21"/>
      <c r="D1" s="22" t="s">
        <v>81</v>
      </c>
    </row>
    <row r="2" spans="1:4" ht="15.75" customHeight="1" x14ac:dyDescent="0.25">
      <c r="A2" s="84" t="s">
        <v>49</v>
      </c>
      <c r="B2" s="84"/>
      <c r="C2" s="84"/>
      <c r="D2" s="84"/>
    </row>
    <row r="3" spans="1:4" ht="19.5" x14ac:dyDescent="0.35">
      <c r="A3" s="85" t="s">
        <v>168</v>
      </c>
      <c r="B3" s="85"/>
      <c r="C3" s="85"/>
      <c r="D3" s="85"/>
    </row>
    <row r="4" spans="1:4" ht="15.75" x14ac:dyDescent="0.25">
      <c r="A4" s="23"/>
      <c r="B4" s="24"/>
      <c r="C4" s="24"/>
      <c r="D4" s="24"/>
    </row>
    <row r="5" spans="1:4" x14ac:dyDescent="0.25">
      <c r="A5" s="86" t="s">
        <v>50</v>
      </c>
      <c r="B5" s="86"/>
      <c r="C5" s="86"/>
      <c r="D5" s="86"/>
    </row>
    <row r="6" spans="1:4" ht="30" customHeight="1" x14ac:dyDescent="0.25">
      <c r="A6" s="54" t="s">
        <v>56</v>
      </c>
      <c r="B6" s="87" t="s">
        <v>57</v>
      </c>
      <c r="C6" s="88"/>
      <c r="D6" s="89"/>
    </row>
    <row r="7" spans="1:4" ht="15" customHeight="1" x14ac:dyDescent="0.25">
      <c r="A7" s="54" t="s">
        <v>58</v>
      </c>
      <c r="B7" s="87" t="s">
        <v>59</v>
      </c>
      <c r="C7" s="88"/>
      <c r="D7" s="89"/>
    </row>
    <row r="8" spans="1:4" ht="15" customHeight="1" x14ac:dyDescent="0.25">
      <c r="A8" s="54" t="s">
        <v>60</v>
      </c>
      <c r="B8" s="87" t="s">
        <v>61</v>
      </c>
      <c r="C8" s="88"/>
      <c r="D8" s="89"/>
    </row>
    <row r="9" spans="1:4" ht="43.5" customHeight="1" x14ac:dyDescent="0.25">
      <c r="A9" s="54" t="s">
        <v>62</v>
      </c>
      <c r="B9" s="87" t="s">
        <v>63</v>
      </c>
      <c r="C9" s="88"/>
      <c r="D9" s="89"/>
    </row>
    <row r="10" spans="1:4" s="29" customFormat="1" ht="18" customHeight="1" x14ac:dyDescent="0.25">
      <c r="A10" s="54" t="s">
        <v>64</v>
      </c>
      <c r="B10" s="93" t="s">
        <v>102</v>
      </c>
      <c r="C10" s="94"/>
      <c r="D10" s="95"/>
    </row>
    <row r="11" spans="1:4" ht="36" customHeight="1" x14ac:dyDescent="0.25">
      <c r="A11" s="54" t="s">
        <v>65</v>
      </c>
      <c r="B11" s="90" t="s">
        <v>166</v>
      </c>
      <c r="C11" s="91"/>
      <c r="D11" s="92"/>
    </row>
    <row r="12" spans="1:4" ht="24" customHeight="1" x14ac:dyDescent="0.25">
      <c r="A12" s="54" t="s">
        <v>67</v>
      </c>
      <c r="B12" s="87" t="s">
        <v>66</v>
      </c>
      <c r="C12" s="88"/>
      <c r="D12" s="89"/>
    </row>
    <row r="13" spans="1:4" ht="15.75" customHeight="1" x14ac:dyDescent="0.25">
      <c r="A13" s="54" t="s">
        <v>69</v>
      </c>
      <c r="B13" s="87" t="s">
        <v>68</v>
      </c>
      <c r="C13" s="88"/>
      <c r="D13" s="89"/>
    </row>
    <row r="14" spans="1:4" ht="36" customHeight="1" x14ac:dyDescent="0.25">
      <c r="A14" s="54" t="s">
        <v>71</v>
      </c>
      <c r="B14" s="87" t="s">
        <v>70</v>
      </c>
      <c r="C14" s="88"/>
      <c r="D14" s="89"/>
    </row>
    <row r="15" spans="1:4" ht="18" customHeight="1" x14ac:dyDescent="0.25">
      <c r="A15" s="54" t="s">
        <v>72</v>
      </c>
      <c r="B15" s="87" t="s">
        <v>87</v>
      </c>
      <c r="C15" s="88"/>
      <c r="D15" s="89"/>
    </row>
    <row r="16" spans="1:4" ht="36" customHeight="1" x14ac:dyDescent="0.25">
      <c r="A16" s="54" t="s">
        <v>74</v>
      </c>
      <c r="B16" s="87" t="s">
        <v>73</v>
      </c>
      <c r="C16" s="88"/>
      <c r="D16" s="89"/>
    </row>
    <row r="17" spans="1:7" ht="36" customHeight="1" x14ac:dyDescent="0.25">
      <c r="A17" s="54" t="s">
        <v>76</v>
      </c>
      <c r="B17" s="87" t="s">
        <v>75</v>
      </c>
      <c r="C17" s="88"/>
      <c r="D17" s="89"/>
      <c r="F17" s="4"/>
      <c r="G17" s="2"/>
    </row>
    <row r="18" spans="1:7" ht="26.25" customHeight="1" x14ac:dyDescent="0.25">
      <c r="A18" s="54" t="s">
        <v>77</v>
      </c>
      <c r="B18" s="87" t="s">
        <v>78</v>
      </c>
      <c r="C18" s="88"/>
      <c r="D18" s="89"/>
    </row>
    <row r="19" spans="1:7" ht="36" customHeight="1" x14ac:dyDescent="0.25">
      <c r="A19" s="54" t="s">
        <v>79</v>
      </c>
      <c r="B19" s="87" t="s">
        <v>80</v>
      </c>
      <c r="C19" s="88"/>
      <c r="D19" s="89"/>
    </row>
    <row r="20" spans="1:7" ht="17.25" customHeight="1" x14ac:dyDescent="0.25">
      <c r="A20" s="54" t="s">
        <v>88</v>
      </c>
      <c r="B20" s="100" t="s">
        <v>24</v>
      </c>
      <c r="C20" s="101"/>
      <c r="D20" s="102"/>
    </row>
    <row r="21" spans="1:7" s="29" customFormat="1" ht="18.75" customHeight="1" x14ac:dyDescent="0.25">
      <c r="A21" s="54" t="s">
        <v>101</v>
      </c>
      <c r="B21" s="74" t="s">
        <v>94</v>
      </c>
      <c r="C21" s="75"/>
      <c r="D21" s="76"/>
    </row>
    <row r="22" spans="1:7" x14ac:dyDescent="0.25">
      <c r="A22" s="6" t="s">
        <v>25</v>
      </c>
      <c r="B22" s="7" t="s">
        <v>51</v>
      </c>
      <c r="C22" s="13" t="s">
        <v>52</v>
      </c>
      <c r="D22" s="8" t="s">
        <v>53</v>
      </c>
    </row>
    <row r="23" spans="1:7" ht="31.5" x14ac:dyDescent="0.25">
      <c r="A23" s="9"/>
      <c r="B23" s="10" t="s">
        <v>167</v>
      </c>
      <c r="C23" s="14"/>
      <c r="D23" s="15"/>
    </row>
    <row r="24" spans="1:7" ht="15.75" x14ac:dyDescent="0.25">
      <c r="A24" s="9"/>
      <c r="B24" s="28" t="s">
        <v>83</v>
      </c>
      <c r="C24" s="79"/>
      <c r="D24" s="80"/>
    </row>
    <row r="25" spans="1:7" ht="18" customHeight="1" x14ac:dyDescent="0.25">
      <c r="A25" s="27"/>
      <c r="B25" s="28" t="s">
        <v>84</v>
      </c>
      <c r="C25" s="98">
        <f>G90</f>
        <v>0</v>
      </c>
      <c r="D25" s="99"/>
    </row>
    <row r="26" spans="1:7" ht="18" customHeight="1" x14ac:dyDescent="0.25">
      <c r="A26" s="11"/>
      <c r="B26" s="26" t="s">
        <v>85</v>
      </c>
      <c r="C26" s="77">
        <f>C24+C25</f>
        <v>0</v>
      </c>
      <c r="D26" s="78"/>
    </row>
    <row r="27" spans="1:7" ht="15.75" x14ac:dyDescent="0.25">
      <c r="A27" s="12"/>
      <c r="B27" s="25" t="s">
        <v>82</v>
      </c>
      <c r="C27" s="81"/>
      <c r="D27" s="82"/>
    </row>
    <row r="28" spans="1:7" ht="15.75" x14ac:dyDescent="0.25">
      <c r="A28" s="12"/>
      <c r="B28" s="46" t="s">
        <v>54</v>
      </c>
      <c r="C28" s="83"/>
      <c r="D28" s="83"/>
    </row>
    <row r="29" spans="1:7" ht="15" customHeight="1" x14ac:dyDescent="0.25">
      <c r="A29" s="60">
        <v>1</v>
      </c>
      <c r="B29" s="16" t="s">
        <v>55</v>
      </c>
      <c r="C29" s="17"/>
      <c r="D29" s="18"/>
    </row>
    <row r="30" spans="1:7" ht="31.5" x14ac:dyDescent="0.25">
      <c r="A30" s="63" t="s">
        <v>132</v>
      </c>
      <c r="B30" s="3" t="s">
        <v>0</v>
      </c>
      <c r="C30" s="30"/>
      <c r="D30" s="30"/>
    </row>
    <row r="31" spans="1:7" ht="31.5" x14ac:dyDescent="0.25">
      <c r="A31" s="63" t="s">
        <v>133</v>
      </c>
      <c r="B31" s="3" t="s">
        <v>1</v>
      </c>
      <c r="C31" s="30"/>
      <c r="D31" s="30"/>
    </row>
    <row r="32" spans="1:7" ht="47.25" x14ac:dyDescent="0.25">
      <c r="A32" s="63" t="s">
        <v>134</v>
      </c>
      <c r="B32" s="3" t="s">
        <v>12</v>
      </c>
      <c r="C32" s="31"/>
      <c r="D32" s="30"/>
    </row>
    <row r="33" spans="1:4" ht="47.25" x14ac:dyDescent="0.25">
      <c r="A33" s="63" t="s">
        <v>135</v>
      </c>
      <c r="B33" s="3" t="s">
        <v>11</v>
      </c>
      <c r="C33" s="31"/>
      <c r="D33" s="30"/>
    </row>
    <row r="34" spans="1:4" ht="31.5" x14ac:dyDescent="0.25">
      <c r="A34" s="63" t="s">
        <v>136</v>
      </c>
      <c r="B34" s="3" t="s">
        <v>13</v>
      </c>
      <c r="C34" s="31"/>
      <c r="D34" s="30"/>
    </row>
    <row r="35" spans="1:4" ht="15.75" x14ac:dyDescent="0.25">
      <c r="A35" s="63" t="s">
        <v>137</v>
      </c>
      <c r="B35" s="5" t="s">
        <v>14</v>
      </c>
      <c r="C35" s="31"/>
      <c r="D35" s="30"/>
    </row>
    <row r="36" spans="1:4" ht="31.5" x14ac:dyDescent="0.25">
      <c r="A36" s="63" t="s">
        <v>138</v>
      </c>
      <c r="B36" s="3" t="s">
        <v>15</v>
      </c>
      <c r="C36" s="31"/>
      <c r="D36" s="30"/>
    </row>
    <row r="37" spans="1:4" ht="15.75" x14ac:dyDescent="0.25">
      <c r="A37" s="63" t="s">
        <v>139</v>
      </c>
      <c r="B37" s="5" t="s">
        <v>16</v>
      </c>
      <c r="C37" s="31"/>
      <c r="D37" s="30"/>
    </row>
    <row r="38" spans="1:4" ht="15.75" x14ac:dyDescent="0.25">
      <c r="A38" s="63" t="s">
        <v>140</v>
      </c>
      <c r="B38" s="5" t="s">
        <v>169</v>
      </c>
      <c r="C38" s="31"/>
      <c r="D38" s="30"/>
    </row>
    <row r="39" spans="1:4" ht="15.75" x14ac:dyDescent="0.25">
      <c r="A39" s="63" t="s">
        <v>141</v>
      </c>
      <c r="B39" s="5" t="s">
        <v>17</v>
      </c>
      <c r="C39" s="31"/>
      <c r="D39" s="30"/>
    </row>
    <row r="40" spans="1:4" ht="15.75" x14ac:dyDescent="0.25">
      <c r="A40" s="63" t="s">
        <v>142</v>
      </c>
      <c r="B40" s="5" t="s">
        <v>18</v>
      </c>
      <c r="C40" s="31"/>
      <c r="D40" s="30"/>
    </row>
    <row r="41" spans="1:4" ht="15.75" x14ac:dyDescent="0.25">
      <c r="A41" s="63" t="s">
        <v>143</v>
      </c>
      <c r="B41" s="5" t="s">
        <v>172</v>
      </c>
      <c r="C41" s="31"/>
      <c r="D41" s="30"/>
    </row>
    <row r="42" spans="1:4" ht="15.75" x14ac:dyDescent="0.25">
      <c r="A42" s="63" t="s">
        <v>144</v>
      </c>
      <c r="B42" s="5" t="s">
        <v>19</v>
      </c>
      <c r="C42" s="31"/>
      <c r="D42" s="30"/>
    </row>
    <row r="43" spans="1:4" ht="33" customHeight="1" x14ac:dyDescent="0.25">
      <c r="A43" s="63" t="s">
        <v>145</v>
      </c>
      <c r="B43" s="3" t="s">
        <v>2</v>
      </c>
      <c r="C43" s="30"/>
      <c r="D43" s="30"/>
    </row>
    <row r="44" spans="1:4" ht="31.5" x14ac:dyDescent="0.25">
      <c r="A44" s="63" t="s">
        <v>146</v>
      </c>
      <c r="B44" s="3" t="s">
        <v>20</v>
      </c>
      <c r="C44" s="30"/>
      <c r="D44" s="30"/>
    </row>
    <row r="45" spans="1:4" ht="15.75" x14ac:dyDescent="0.25">
      <c r="A45" s="63" t="s">
        <v>147</v>
      </c>
      <c r="B45" s="3" t="s">
        <v>10</v>
      </c>
      <c r="C45" s="30"/>
      <c r="D45" s="30"/>
    </row>
    <row r="46" spans="1:4" ht="47.25" x14ac:dyDescent="0.25">
      <c r="A46" s="63" t="s">
        <v>148</v>
      </c>
      <c r="B46" s="3" t="s">
        <v>4</v>
      </c>
      <c r="C46" s="30"/>
      <c r="D46" s="30"/>
    </row>
    <row r="47" spans="1:4" ht="15.75" x14ac:dyDescent="0.25">
      <c r="A47" s="63" t="s">
        <v>149</v>
      </c>
      <c r="B47" s="3" t="s">
        <v>3</v>
      </c>
      <c r="C47" s="30"/>
      <c r="D47" s="30"/>
    </row>
    <row r="48" spans="1:4" ht="15.75" x14ac:dyDescent="0.25">
      <c r="A48" s="63" t="s">
        <v>150</v>
      </c>
      <c r="B48" s="3" t="s">
        <v>8</v>
      </c>
      <c r="C48" s="30"/>
      <c r="D48" s="30"/>
    </row>
    <row r="49" spans="1:5" ht="15.75" x14ac:dyDescent="0.25">
      <c r="A49" s="63" t="s">
        <v>151</v>
      </c>
      <c r="B49" s="3" t="s">
        <v>9</v>
      </c>
      <c r="C49" s="30"/>
      <c r="D49" s="30"/>
    </row>
    <row r="50" spans="1:5" ht="31.5" x14ac:dyDescent="0.25">
      <c r="A50" s="63" t="s">
        <v>152</v>
      </c>
      <c r="B50" s="3" t="s">
        <v>5</v>
      </c>
      <c r="C50" s="30"/>
      <c r="D50" s="30"/>
    </row>
    <row r="51" spans="1:5" ht="15.75" x14ac:dyDescent="0.25">
      <c r="A51" s="63" t="s">
        <v>153</v>
      </c>
      <c r="B51" s="3" t="s">
        <v>6</v>
      </c>
      <c r="C51" s="30"/>
      <c r="D51" s="30"/>
    </row>
    <row r="52" spans="1:5" ht="15.75" x14ac:dyDescent="0.25">
      <c r="A52" s="63" t="s">
        <v>154</v>
      </c>
      <c r="B52" s="3" t="s">
        <v>7</v>
      </c>
      <c r="C52" s="30"/>
      <c r="D52" s="30"/>
    </row>
    <row r="53" spans="1:5" ht="38.25" customHeight="1" x14ac:dyDescent="0.25">
      <c r="A53" s="63" t="s">
        <v>155</v>
      </c>
      <c r="B53" s="3" t="s">
        <v>171</v>
      </c>
      <c r="C53" s="30"/>
      <c r="D53" s="30"/>
    </row>
    <row r="54" spans="1:5" ht="31.5" x14ac:dyDescent="0.25">
      <c r="A54" s="63" t="s">
        <v>156</v>
      </c>
      <c r="B54" s="3" t="s">
        <v>21</v>
      </c>
      <c r="C54" s="30"/>
      <c r="D54" s="30"/>
    </row>
    <row r="55" spans="1:5" ht="63" x14ac:dyDescent="0.25">
      <c r="A55" s="63" t="s">
        <v>157</v>
      </c>
      <c r="B55" s="3" t="s">
        <v>22</v>
      </c>
      <c r="C55" s="30"/>
      <c r="D55" s="30"/>
    </row>
    <row r="56" spans="1:5" ht="78.75" x14ac:dyDescent="0.25">
      <c r="A56" s="63" t="s">
        <v>158</v>
      </c>
      <c r="B56" s="3" t="s">
        <v>86</v>
      </c>
      <c r="C56" s="30"/>
      <c r="D56" s="30"/>
    </row>
    <row r="57" spans="1:5" ht="78.75" x14ac:dyDescent="0.25">
      <c r="A57" s="63" t="s">
        <v>159</v>
      </c>
      <c r="B57" s="47" t="s">
        <v>170</v>
      </c>
      <c r="C57" s="30"/>
      <c r="D57" s="30"/>
    </row>
    <row r="58" spans="1:5" ht="15.75" x14ac:dyDescent="0.25">
      <c r="A58" s="63" t="s">
        <v>160</v>
      </c>
      <c r="B58" s="3" t="s">
        <v>23</v>
      </c>
      <c r="C58" s="30"/>
      <c r="D58" s="30"/>
    </row>
    <row r="59" spans="1:5" s="29" customFormat="1" ht="15.75" x14ac:dyDescent="0.25">
      <c r="A59" s="67" t="s">
        <v>105</v>
      </c>
      <c r="B59" s="48" t="s">
        <v>104</v>
      </c>
      <c r="C59" s="49"/>
      <c r="D59" s="50" t="s">
        <v>89</v>
      </c>
    </row>
    <row r="60" spans="1:5" s="29" customFormat="1" ht="15.75" x14ac:dyDescent="0.25">
      <c r="A60" s="66" t="s">
        <v>106</v>
      </c>
      <c r="B60" s="32" t="s">
        <v>91</v>
      </c>
      <c r="C60" s="33"/>
      <c r="D60" s="33"/>
    </row>
    <row r="61" spans="1:5" s="29" customFormat="1" ht="15.75" x14ac:dyDescent="0.25">
      <c r="A61" s="66" t="s">
        <v>107</v>
      </c>
      <c r="B61" s="32" t="s">
        <v>92</v>
      </c>
      <c r="C61" s="33"/>
      <c r="D61" s="33"/>
    </row>
    <row r="62" spans="1:5" s="29" customFormat="1" ht="15.75" x14ac:dyDescent="0.25">
      <c r="A62" s="66" t="s">
        <v>108</v>
      </c>
      <c r="B62" s="32" t="s">
        <v>90</v>
      </c>
      <c r="C62" s="33"/>
      <c r="D62" s="33"/>
    </row>
    <row r="63" spans="1:5" s="29" customFormat="1" ht="15.75" x14ac:dyDescent="0.25">
      <c r="A63" s="61"/>
      <c r="B63" s="34" t="s">
        <v>93</v>
      </c>
      <c r="C63" s="72">
        <v>52201</v>
      </c>
      <c r="D63" s="73"/>
    </row>
    <row r="64" spans="1:5" s="55" customFormat="1" ht="267.75" x14ac:dyDescent="0.25">
      <c r="A64" s="68">
        <v>2</v>
      </c>
      <c r="B64" s="57" t="s">
        <v>103</v>
      </c>
      <c r="C64" s="58"/>
      <c r="D64" s="59"/>
      <c r="E64" s="56"/>
    </row>
    <row r="65" spans="1:7" ht="45" x14ac:dyDescent="0.25">
      <c r="A65" s="62"/>
      <c r="B65" s="51" t="s">
        <v>95</v>
      </c>
      <c r="C65" s="71" t="s">
        <v>96</v>
      </c>
      <c r="D65" s="52" t="s">
        <v>161</v>
      </c>
      <c r="E65" s="53" t="s">
        <v>162</v>
      </c>
      <c r="F65" s="53" t="s">
        <v>163</v>
      </c>
      <c r="G65" s="53" t="s">
        <v>164</v>
      </c>
    </row>
    <row r="66" spans="1:7" ht="75" x14ac:dyDescent="0.25">
      <c r="A66" s="63" t="s">
        <v>109</v>
      </c>
      <c r="B66" s="38" t="s">
        <v>165</v>
      </c>
      <c r="C66" s="35">
        <v>200</v>
      </c>
      <c r="D66" s="35"/>
      <c r="E66" s="37"/>
      <c r="F66" s="30"/>
      <c r="G66" s="30"/>
    </row>
    <row r="67" spans="1:7" ht="102.75" customHeight="1" x14ac:dyDescent="0.25">
      <c r="A67" s="63" t="s">
        <v>110</v>
      </c>
      <c r="B67" s="38" t="s">
        <v>37</v>
      </c>
      <c r="C67" s="35">
        <v>25</v>
      </c>
      <c r="D67" s="35"/>
      <c r="E67" s="37"/>
      <c r="F67" s="30"/>
      <c r="G67" s="30"/>
    </row>
    <row r="68" spans="1:7" ht="111" customHeight="1" x14ac:dyDescent="0.25">
      <c r="A68" s="63" t="s">
        <v>111</v>
      </c>
      <c r="B68" s="38" t="s">
        <v>97</v>
      </c>
      <c r="C68" s="35">
        <v>25</v>
      </c>
      <c r="D68" s="35"/>
      <c r="E68" s="37"/>
      <c r="F68" s="30"/>
      <c r="G68" s="30"/>
    </row>
    <row r="69" spans="1:7" ht="75" x14ac:dyDescent="0.25">
      <c r="A69" s="63" t="s">
        <v>112</v>
      </c>
      <c r="B69" s="38" t="s">
        <v>38</v>
      </c>
      <c r="C69" s="35">
        <v>25</v>
      </c>
      <c r="D69" s="35"/>
      <c r="E69" s="37"/>
      <c r="F69" s="30"/>
      <c r="G69" s="30"/>
    </row>
    <row r="70" spans="1:7" ht="60" x14ac:dyDescent="0.25">
      <c r="A70" s="63" t="s">
        <v>113</v>
      </c>
      <c r="B70" s="39" t="s">
        <v>39</v>
      </c>
      <c r="C70" s="35">
        <v>25</v>
      </c>
      <c r="D70" s="35"/>
      <c r="E70" s="37"/>
      <c r="F70" s="30"/>
      <c r="G70" s="30"/>
    </row>
    <row r="71" spans="1:7" ht="65.25" customHeight="1" x14ac:dyDescent="0.25">
      <c r="A71" s="63" t="s">
        <v>114</v>
      </c>
      <c r="B71" s="40" t="s">
        <v>40</v>
      </c>
      <c r="C71" s="35">
        <v>20</v>
      </c>
      <c r="D71" s="35"/>
      <c r="E71" s="37"/>
      <c r="F71" s="30"/>
      <c r="G71" s="30"/>
    </row>
    <row r="72" spans="1:7" ht="45" x14ac:dyDescent="0.25">
      <c r="A72" s="63" t="s">
        <v>115</v>
      </c>
      <c r="B72" s="40" t="s">
        <v>41</v>
      </c>
      <c r="C72" s="35">
        <v>300</v>
      </c>
      <c r="D72" s="35"/>
      <c r="E72" s="37"/>
      <c r="F72" s="30"/>
      <c r="G72" s="30"/>
    </row>
    <row r="73" spans="1:7" ht="75" x14ac:dyDescent="0.25">
      <c r="A73" s="63" t="s">
        <v>116</v>
      </c>
      <c r="B73" s="38" t="s">
        <v>42</v>
      </c>
      <c r="C73" s="35">
        <v>25</v>
      </c>
      <c r="D73" s="35"/>
      <c r="E73" s="37"/>
      <c r="F73" s="30"/>
      <c r="G73" s="30"/>
    </row>
    <row r="74" spans="1:7" ht="45" x14ac:dyDescent="0.25">
      <c r="A74" s="63" t="s">
        <v>117</v>
      </c>
      <c r="B74" s="38" t="s">
        <v>43</v>
      </c>
      <c r="C74" s="35">
        <v>20</v>
      </c>
      <c r="D74" s="35"/>
      <c r="E74" s="37"/>
      <c r="F74" s="30"/>
      <c r="G74" s="30"/>
    </row>
    <row r="75" spans="1:7" ht="45" x14ac:dyDescent="0.25">
      <c r="A75" s="63" t="s">
        <v>118</v>
      </c>
      <c r="B75" s="38" t="s">
        <v>44</v>
      </c>
      <c r="C75" s="35">
        <v>20</v>
      </c>
      <c r="D75" s="35"/>
      <c r="E75" s="37"/>
      <c r="F75" s="30"/>
      <c r="G75" s="30"/>
    </row>
    <row r="76" spans="1:7" ht="45" x14ac:dyDescent="0.25">
      <c r="A76" s="63" t="s">
        <v>119</v>
      </c>
      <c r="B76" s="38" t="s">
        <v>45</v>
      </c>
      <c r="C76" s="35">
        <v>20</v>
      </c>
      <c r="D76" s="35"/>
      <c r="E76" s="37"/>
      <c r="F76" s="30"/>
      <c r="G76" s="30"/>
    </row>
    <row r="77" spans="1:7" ht="105" x14ac:dyDescent="0.25">
      <c r="A77" s="63" t="s">
        <v>120</v>
      </c>
      <c r="B77" s="40" t="s">
        <v>46</v>
      </c>
      <c r="C77" s="35" t="s">
        <v>26</v>
      </c>
      <c r="D77" s="35"/>
      <c r="E77" s="37"/>
      <c r="F77" s="30"/>
      <c r="G77" s="30"/>
    </row>
    <row r="78" spans="1:7" ht="30" x14ac:dyDescent="0.25">
      <c r="A78" s="63" t="s">
        <v>121</v>
      </c>
      <c r="B78" s="38" t="s">
        <v>47</v>
      </c>
      <c r="C78" s="35" t="s">
        <v>27</v>
      </c>
      <c r="D78" s="35"/>
      <c r="E78" s="37"/>
      <c r="F78" s="30"/>
      <c r="G78" s="30"/>
    </row>
    <row r="79" spans="1:7" ht="30" x14ac:dyDescent="0.25">
      <c r="A79" s="63" t="s">
        <v>122</v>
      </c>
      <c r="B79" s="38" t="s">
        <v>48</v>
      </c>
      <c r="C79" s="35" t="s">
        <v>27</v>
      </c>
      <c r="D79" s="35"/>
      <c r="E79" s="37"/>
      <c r="F79" s="30"/>
      <c r="G79" s="30"/>
    </row>
    <row r="80" spans="1:7" ht="60" x14ac:dyDescent="0.25">
      <c r="A80" s="63" t="s">
        <v>123</v>
      </c>
      <c r="B80" s="38" t="s">
        <v>28</v>
      </c>
      <c r="C80" s="35" t="s">
        <v>27</v>
      </c>
      <c r="D80" s="35"/>
      <c r="E80" s="37"/>
      <c r="F80" s="30"/>
      <c r="G80" s="30"/>
    </row>
    <row r="81" spans="1:7" s="44" customFormat="1" x14ac:dyDescent="0.25">
      <c r="A81" s="64"/>
      <c r="B81" s="41" t="s">
        <v>29</v>
      </c>
      <c r="C81" s="42"/>
      <c r="D81" s="42"/>
      <c r="E81" s="43"/>
      <c r="F81" s="69"/>
      <c r="G81" s="69"/>
    </row>
    <row r="82" spans="1:7" ht="60" x14ac:dyDescent="0.25">
      <c r="A82" s="65" t="s">
        <v>124</v>
      </c>
      <c r="B82" s="38" t="s">
        <v>100</v>
      </c>
      <c r="C82" s="36">
        <v>60</v>
      </c>
      <c r="D82" s="36"/>
      <c r="E82" s="37"/>
      <c r="F82" s="30"/>
      <c r="G82" s="30"/>
    </row>
    <row r="83" spans="1:7" ht="60" x14ac:dyDescent="0.25">
      <c r="A83" s="65" t="s">
        <v>125</v>
      </c>
      <c r="B83" s="38" t="s">
        <v>30</v>
      </c>
      <c r="C83" s="36">
        <v>60</v>
      </c>
      <c r="D83" s="36"/>
      <c r="E83" s="37"/>
      <c r="F83" s="30"/>
      <c r="G83" s="30"/>
    </row>
    <row r="84" spans="1:7" ht="60" x14ac:dyDescent="0.25">
      <c r="A84" s="65" t="s">
        <v>126</v>
      </c>
      <c r="B84" s="38" t="s">
        <v>31</v>
      </c>
      <c r="C84" s="36">
        <v>60</v>
      </c>
      <c r="D84" s="36"/>
      <c r="E84" s="37"/>
      <c r="F84" s="30"/>
      <c r="G84" s="30"/>
    </row>
    <row r="85" spans="1:7" ht="60" x14ac:dyDescent="0.25">
      <c r="A85" s="65" t="s">
        <v>127</v>
      </c>
      <c r="B85" s="38" t="s">
        <v>32</v>
      </c>
      <c r="C85" s="36">
        <v>100</v>
      </c>
      <c r="D85" s="36"/>
      <c r="E85" s="37"/>
      <c r="F85" s="30"/>
      <c r="G85" s="30"/>
    </row>
    <row r="86" spans="1:7" ht="60" x14ac:dyDescent="0.25">
      <c r="A86" s="65" t="s">
        <v>128</v>
      </c>
      <c r="B86" s="38" t="s">
        <v>33</v>
      </c>
      <c r="C86" s="36">
        <v>300</v>
      </c>
      <c r="D86" s="36"/>
      <c r="E86" s="37"/>
      <c r="F86" s="30"/>
      <c r="G86" s="30"/>
    </row>
    <row r="87" spans="1:7" ht="60" x14ac:dyDescent="0.25">
      <c r="A87" s="65" t="s">
        <v>129</v>
      </c>
      <c r="B87" s="38" t="s">
        <v>34</v>
      </c>
      <c r="C87" s="36">
        <v>200</v>
      </c>
      <c r="D87" s="36"/>
      <c r="E87" s="37"/>
      <c r="F87" s="30"/>
      <c r="G87" s="30"/>
    </row>
    <row r="88" spans="1:7" ht="60" x14ac:dyDescent="0.25">
      <c r="A88" s="65" t="s">
        <v>130</v>
      </c>
      <c r="B88" s="38" t="s">
        <v>35</v>
      </c>
      <c r="C88" s="36" t="s">
        <v>27</v>
      </c>
      <c r="D88" s="36"/>
      <c r="E88" s="37"/>
      <c r="F88" s="30"/>
      <c r="G88" s="30"/>
    </row>
    <row r="89" spans="1:7" ht="60" x14ac:dyDescent="0.25">
      <c r="A89" s="65" t="s">
        <v>131</v>
      </c>
      <c r="B89" s="38" t="s">
        <v>98</v>
      </c>
      <c r="C89" s="35" t="s">
        <v>36</v>
      </c>
      <c r="D89" s="35"/>
      <c r="E89" s="37"/>
      <c r="F89" s="30"/>
      <c r="G89" s="30"/>
    </row>
    <row r="90" spans="1:7" x14ac:dyDescent="0.25">
      <c r="F90" s="45" t="s">
        <v>99</v>
      </c>
      <c r="G90" s="70">
        <f>SUM(E66:E89)</f>
        <v>0</v>
      </c>
    </row>
    <row r="91" spans="1:7" x14ac:dyDescent="0.25">
      <c r="B91" s="96" t="s">
        <v>93</v>
      </c>
      <c r="C91" s="96"/>
      <c r="D91" s="96"/>
      <c r="E91" s="96"/>
      <c r="F91" s="97">
        <v>23410</v>
      </c>
      <c r="G91" s="97"/>
    </row>
  </sheetData>
  <mergeCells count="27">
    <mergeCell ref="B17:D17"/>
    <mergeCell ref="B10:D10"/>
    <mergeCell ref="B91:E91"/>
    <mergeCell ref="F91:G91"/>
    <mergeCell ref="B6:D6"/>
    <mergeCell ref="B7:D7"/>
    <mergeCell ref="B8:D8"/>
    <mergeCell ref="B19:D19"/>
    <mergeCell ref="B12:D12"/>
    <mergeCell ref="B13:D13"/>
    <mergeCell ref="B18:D18"/>
    <mergeCell ref="B14:D14"/>
    <mergeCell ref="B15:D15"/>
    <mergeCell ref="B16:D16"/>
    <mergeCell ref="C25:D25"/>
    <mergeCell ref="B20:D20"/>
    <mergeCell ref="A2:D2"/>
    <mergeCell ref="A3:D3"/>
    <mergeCell ref="A5:D5"/>
    <mergeCell ref="B9:D9"/>
    <mergeCell ref="B11:D11"/>
    <mergeCell ref="C63:D63"/>
    <mergeCell ref="B21:D21"/>
    <mergeCell ref="C26:D26"/>
    <mergeCell ref="C24:D24"/>
    <mergeCell ref="C27:D27"/>
    <mergeCell ref="C28:D28"/>
  </mergeCells>
  <phoneticPr fontId="2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Analizators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2019-11-12T13:59:51Z</dcterms:modified>
</cp:coreProperties>
</file>