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2527"/>
  <workbookPr/>
  <mc:AlternateContent xmlns:mc="http://schemas.openxmlformats.org/markup-compatibility/2006">
    <mc:Choice Requires="x15">
      <x15ac:absPath xmlns:x15ac="http://schemas.microsoft.com/office/spreadsheetml/2010/11/ac" url="\\fs-02\MTD_Noliktava\IEPIRKUMI\PlanotieIepirkumi\2021_gada_iepirkumi\TEE zonžu dezinfekcijas sistēmas piegāde\"/>
    </mc:Choice>
  </mc:AlternateContent>
  <xr:revisionPtr revIDLastSave="0" documentId="13_ncr:1_{C2652EE5-4F80-454A-8FF8-9745E084E531}" xr6:coauthVersionLast="45" xr6:coauthVersionMax="46" xr10:uidLastSave="{00000000-0000-0000-0000-000000000000}"/>
  <bookViews>
    <workbookView xWindow="-28920" yWindow="-120" windowWidth="29040" windowHeight="15840" xr2:uid="{00000000-000D-0000-FFFF-FFFF00000000}"/>
  </bookViews>
  <sheets>
    <sheet name="1.daļa" sheetId="2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D80" i="21" l="1"/>
  <c r="D81" i="21" s="1"/>
  <c r="D25" i="21" l="1"/>
  <c r="D26" i="21" l="1"/>
</calcChain>
</file>

<file path=xl/sharedStrings.xml><?xml version="1.0" encoding="utf-8"?>
<sst xmlns="http://schemas.openxmlformats.org/spreadsheetml/2006/main" count="267" uniqueCount="172">
  <si>
    <t>Tehniskā-finanšu piedāvājuma forma iepirkumam</t>
  </si>
  <si>
    <t>Vispārīgās prasības:</t>
  </si>
  <si>
    <t>1)</t>
  </si>
  <si>
    <t>2)</t>
  </si>
  <si>
    <t>3)</t>
  </si>
  <si>
    <t>4)</t>
  </si>
  <si>
    <t>5)</t>
  </si>
  <si>
    <t>* Pretendenta tehniskajā piedāvājumā norāda Preces ražotāju un modeli atbilstošos parametrus;</t>
  </si>
  <si>
    <t>6)</t>
  </si>
  <si>
    <t>** Parametru atbilstību pamatot ar norādi uz tehniskajām datu lapām ("data sheet'') jeb informatīviem materiāliem, kas apliecina atbilstību (oriģinālvalodā un tulkojumi latviešu valodā), norādot atsauci tehniskajā piedāvājumā uz konkrēto lapaspusi;</t>
  </si>
  <si>
    <t>7)</t>
  </si>
  <si>
    <t>Visas piedāvātās Preces ir jaunas, iepriekš nelietotas un nesatur iepriekš lietotas vai atjaunotas sastāvdaļas vai komponentes;</t>
  </si>
  <si>
    <t>8)</t>
  </si>
  <si>
    <t>9)</t>
  </si>
  <si>
    <t>10)</t>
  </si>
  <si>
    <t>Piedāvājumam jāpievieno Preces ražotāja izsniegta autorizācijas vēstule, kas apliecina, ka pretendents ir tiesīgs izplatīt un nodrošināt servisu piedāvātai Precei Latvijas Republikā;</t>
  </si>
  <si>
    <t>VSIA „Paula Stradiņa klīniskā universitātes slimnīca”</t>
  </si>
  <si>
    <t>Nr.p.k.</t>
  </si>
  <si>
    <t>Preces nosaukums, veicamās funkcijas, tehniskās prasības</t>
  </si>
  <si>
    <t>Pretendenta piedāvātie parametri*</t>
  </si>
  <si>
    <t>Atsauce uz informatīvo materiālu**</t>
  </si>
  <si>
    <t>Daudzums (gab.):</t>
  </si>
  <si>
    <t>Cena kopā bez PVN, EUR:</t>
  </si>
  <si>
    <t xml:space="preserve">Preces ražotājs:  </t>
  </si>
  <si>
    <t xml:space="preserve">Preces modelis, kods: </t>
  </si>
  <si>
    <t xml:space="preserve">Tehniskās prasības: </t>
  </si>
  <si>
    <t>EKK:</t>
  </si>
  <si>
    <t xml:space="preserve">Komplektācija: </t>
  </si>
  <si>
    <t>Daudzums:</t>
  </si>
  <si>
    <t>Cena par vienību:</t>
  </si>
  <si>
    <t>1</t>
  </si>
  <si>
    <t>2</t>
  </si>
  <si>
    <t>3</t>
  </si>
  <si>
    <t>Lielums:</t>
  </si>
  <si>
    <t>Norāde tehniskajā dokumentācijā uz izmantotajiem lielumiem un aprēķinu piedāvājumā:</t>
  </si>
  <si>
    <t>1.1</t>
  </si>
  <si>
    <t>1.2</t>
  </si>
  <si>
    <t>1.4</t>
  </si>
  <si>
    <t>1.5</t>
  </si>
  <si>
    <t>1.6</t>
  </si>
  <si>
    <t>1.8</t>
  </si>
  <si>
    <t>2.1</t>
  </si>
  <si>
    <t>2.2</t>
  </si>
  <si>
    <t>2.3</t>
  </si>
  <si>
    <t>2.4</t>
  </si>
  <si>
    <t>2.5</t>
  </si>
  <si>
    <t>3.1</t>
  </si>
  <si>
    <t>3.2</t>
  </si>
  <si>
    <t>Apakšpozīcijas nosaukums</t>
  </si>
  <si>
    <t>Maksimālais punktu skaits</t>
  </si>
  <si>
    <t>Līdzeklis 1 (piemēram, mazgāšanas līdzeklis)</t>
  </si>
  <si>
    <t>Līdzeklis 2 (piemēram skalošanas līdzeklis. Aizpildīt, ja tiek izmantoti 2 līdzekļi vienlaikus)</t>
  </si>
  <si>
    <r>
      <rPr>
        <b/>
        <sz val="10"/>
        <rFont val="Times New Roman"/>
        <family val="1"/>
        <charset val="186"/>
      </rPr>
      <t>(B1)</t>
    </r>
    <r>
      <rPr>
        <sz val="10"/>
        <rFont val="Times New Roman"/>
        <family val="1"/>
      </rPr>
      <t xml:space="preserve"> Kāds ir ūdens patēriņš standarta ciklā? (l)</t>
    </r>
  </si>
  <si>
    <r>
      <rPr>
        <b/>
        <sz val="10"/>
        <rFont val="Times New Roman"/>
        <family val="1"/>
        <charset val="186"/>
      </rPr>
      <t>(B2)</t>
    </r>
    <r>
      <rPr>
        <sz val="10"/>
        <rFont val="Times New Roman"/>
        <family val="1"/>
      </rPr>
      <t xml:space="preserve"> Kāds ir elektroenerģijas petēriņš standarta ciklā? (kWh)</t>
    </r>
  </si>
  <si>
    <t>Piedāvātajām precēm garantijas termiņš ir ___ (______________) mēneši no pieņemšanas – nodošanas akta abpusējas parakstīšanas brīža, bet ne mazāk kā 24 mēneši;</t>
  </si>
  <si>
    <t>Piedāvājumu vērtēšanas kritēriji:</t>
  </si>
  <si>
    <t xml:space="preserve">Kopā : </t>
  </si>
  <si>
    <t>Kopā:</t>
  </si>
  <si>
    <t>Ūdens patēriņš (B1)</t>
  </si>
  <si>
    <t>Elektroenerģijas patēriņš (B2)</t>
  </si>
  <si>
    <t>Vienas vienības cena (A)</t>
  </si>
  <si>
    <t>Apkopes izmaksas (C)</t>
  </si>
  <si>
    <t>Ja tiek piedāvāts 1 mazgāšanas līdzeklis:</t>
  </si>
  <si>
    <t>Ja tiek piedāvāti 2 mazgāšanas līdzekļi:</t>
  </si>
  <si>
    <t>B3=P1/V1 x K1</t>
  </si>
  <si>
    <t>A, C=Min/Piedāvājums x MaxP</t>
  </si>
  <si>
    <t>B=(B1+B2+B3)/10 x MaxP</t>
  </si>
  <si>
    <t>B(1,2,3)=Min/Piedāvājums x MaxP</t>
  </si>
  <si>
    <t>Par saimnieciski visizdevīgāko piedāvājumu tiks atzīts piedāvājums, kurš būs ieguvis kopējo lielāko skaitlisko vērtību (saskaitot visus iepirkuma komisijas piešķirtos punktus).</t>
  </si>
  <si>
    <t>Piedāvājums – pretendenta piedāvātā cena vai vērtība;</t>
  </si>
  <si>
    <t>Min - zemākā piedāvātā cena vai vērtība.</t>
  </si>
  <si>
    <t>MaxP - maksimālais iegūstamais punktu skaits;</t>
  </si>
  <si>
    <t>V2 - Līdzekļa 2 iepakojums (litri);</t>
  </si>
  <si>
    <t>V1 - Līdzekļa 1 iepakojums (litri);</t>
  </si>
  <si>
    <t>, kur</t>
  </si>
  <si>
    <t>Mazgāšanas līdzekļa izmaksas 1 ciklam (B3)</t>
  </si>
  <si>
    <t>Cikla kopējās izmaksas (B)</t>
  </si>
  <si>
    <t>B(1, 2, 3) -  pretendenta iegūtais punktu skaits, kas tiks vērtēts B1, B2 un B3 kritērijā;</t>
  </si>
  <si>
    <t>K1 - Līdzekļa 1 vienas vienības (iepakojuma) cena, EUR bez PVN;</t>
  </si>
  <si>
    <t>K2 - Līdzekļa 2 vienas vienības (iepakojuma) cena, EUR bez PVN;</t>
  </si>
  <si>
    <t>1.3</t>
  </si>
  <si>
    <t>2.6</t>
  </si>
  <si>
    <r>
      <rPr>
        <b/>
        <sz val="10"/>
        <rFont val="Times New Roman"/>
        <family val="1"/>
        <charset val="186"/>
      </rPr>
      <t>(A)</t>
    </r>
    <r>
      <rPr>
        <sz val="10"/>
        <rFont val="Times New Roman"/>
        <family val="1"/>
      </rPr>
      <t xml:space="preserve"> 1 vienības cena bez PVN, EUR:</t>
    </r>
  </si>
  <si>
    <t>11)</t>
  </si>
  <si>
    <t>2.7</t>
  </si>
  <si>
    <t>Piegāde 8 nedēļu laikā no pasūtījuma saņemšanas;  Dezinfekcijas līdzekļu piegāde 1 nedēļas laikā no pasūtījuma saņemšanas.</t>
  </si>
  <si>
    <t>Finanšu piedāvājumā pretendentam jāietver visi izdevumi un izmaksas, kas saistītas ar Preces piegādi, transportu, iekārtu nodošanu ekspluatācijā, apmācību, ražotāja noteikto tehnisko apkopju, funkcionālo un elektrodrošības pārbaužu veikšanu  kā arī visu apkopē noteikto apkopes komplektu, materiālu un palīgmateriālu nomaiņu un izmantošanu garantijas periodā.</t>
  </si>
  <si>
    <t>Nododot ekspluatācijā Preci piegādātājs nodrošina Preces uzstādīšanu, pārbaudi un lietotāja apmācību iekārtai, pievienojot lietošanas instrukciju latviešu valodā un servisa rokasgrāmatas sadaļu, kurā norādītas ražotāja noteiktās tehniskās apkopes periodiskums, tajās iekļautie darbi (tai skaitā elektrodrošības un funkcionālās pārbaudes ar norādītiem atbilstības kritērijiem) un nomaināmie materiāli.</t>
  </si>
  <si>
    <t>12)</t>
  </si>
  <si>
    <t>Pretendentam jānodrošina ierīces ražotāja noteiktās pārbaudes uzstādot iekārtu un elektrodrošības, funkciju atbilstības testu atbilstoši ražotāja noteiktajām prasībām un jānodod pārbaužu apliecinoši dokumenti kopā ar pieņemšanas nodošanas aktu.</t>
  </si>
  <si>
    <t>Pretendentam jānodrošina vides sakārtošana pēc iekārtu piegādes t.sk. iepakojuma aizvešana no vietas, kurā iekārta ir uzstādīta.</t>
  </si>
  <si>
    <t>13)</t>
  </si>
  <si>
    <t>Pretendentam jānodrošina remonts 2 darba dienu laikā no izsaukuma veikšanas dienas, apkopes, funkcionālo un elektrodrošības pārbaužu veikšanu 2 nedēļu laikā no pieteikuma dienas vai saskaņā ar grafiku garantijas laikā. Remonta un apkopju laiku iespējams pagarināt, abpusēji vienojoties ar pasūtītāju;</t>
  </si>
  <si>
    <t>TEE zonžu dezinfekcijas iekārtas piegāde</t>
  </si>
  <si>
    <t>Ielāde kamerā no augšas</t>
  </si>
  <si>
    <t>Kameras ietilpība vismaz 1 TEE zonde</t>
  </si>
  <si>
    <t>Automātiska iekārtas pašdezinfekcija</t>
  </si>
  <si>
    <t>Līdzeklis 3 (piemēram skalošanas līdzeklis. Aizpildīt, ja tiek izmantoti 3 līdzekļi vienlaikus)</t>
  </si>
  <si>
    <t>B3=P1/V1 x K1+P2/V2 x K2+P3/V3 x K3</t>
  </si>
  <si>
    <t>Līdzekļi TEE zonžu dezinfekcijas iekārtai</t>
  </si>
  <si>
    <t xml:space="preserve">*** aprēķinus veikt ņemot vērā Pasūtītāja ūdens kvalitāti - 370µs elektrovadītspēja, izmantoto ķīmiju un pilnu ielādi. Ja tiek izmantotas 2-3 ķīmijas vienlaikus, to patēriņus norāda secīgi. </t>
  </si>
  <si>
    <t>1 vienības cena, EUR (bez PNV)</t>
  </si>
  <si>
    <t>1.3.</t>
  </si>
  <si>
    <t>Pretendenta piedāvātie parametri, ražotājs, ref.nr.</t>
  </si>
  <si>
    <t>Paredzamais daudzums 4 gadiem</t>
  </si>
  <si>
    <t>Piederumi TEE zonžu dezinfekcijas iekārtai</t>
  </si>
  <si>
    <t>TEE zonžu dezinfekcijas iekārta</t>
  </si>
  <si>
    <t>Iekārta paredzēta TEE zonžu mazgāšanai un dezinfekcijai</t>
  </si>
  <si>
    <t>Svītru kodu lasītājs</t>
  </si>
  <si>
    <t>Iekārta ļauj dokumentēt zondes, pacienta un ārsta ID</t>
  </si>
  <si>
    <t>Apstrādes cikls sastāv no vismaz šādiem režīmiem:</t>
  </si>
  <si>
    <t>Mazgāšana</t>
  </si>
  <si>
    <t>Skalošana</t>
  </si>
  <si>
    <t>Dezinfekcija</t>
  </si>
  <si>
    <t>Standarta mazgāšanas-dezinfekcijas cikla laiks ne vairāk kā 35 min</t>
  </si>
  <si>
    <t>Tiek nodrošināta ienākošā ūdens priekšfiltrācija, iekārtu var pieslēgt pilsētas ūdenim;</t>
  </si>
  <si>
    <t>3.3</t>
  </si>
  <si>
    <t>3.4</t>
  </si>
  <si>
    <r>
      <t>Darba temperatūra no 30</t>
    </r>
    <r>
      <rPr>
        <vertAlign val="superscript"/>
        <sz val="10"/>
        <rFont val="Times New Roman"/>
        <family val="1"/>
        <charset val="186"/>
      </rPr>
      <t>°</t>
    </r>
    <r>
      <rPr>
        <sz val="10"/>
        <rFont val="Times New Roman"/>
        <family val="1"/>
        <charset val="186"/>
      </rPr>
      <t>C līdz 40</t>
    </r>
    <r>
      <rPr>
        <vertAlign val="superscript"/>
        <sz val="10"/>
        <rFont val="Times New Roman"/>
        <family val="1"/>
        <charset val="186"/>
      </rPr>
      <t>°</t>
    </r>
    <r>
      <rPr>
        <sz val="10"/>
        <rFont val="Times New Roman"/>
        <family val="1"/>
        <charset val="186"/>
      </rPr>
      <t>C</t>
    </r>
  </si>
  <si>
    <t>Termālais printeris (atsevišķi nav nepieciešams, ja ir iebūvēts)</t>
  </si>
  <si>
    <t>K3 - Līdzekļa 3 vienas vienības (iepakojuma) cena, EUR bez PVN;</t>
  </si>
  <si>
    <t>V3 - Līdzekļa 3 iepakojums (litri);</t>
  </si>
  <si>
    <t>P1 - standarta mazgāšanas ciklā izmantojamā 1. līdzekļa patēriņš (ml);</t>
  </si>
  <si>
    <t>P2 - standarta mazgāšanas ciklā izmantojamā 2. līdzekļa patēriņš (ml);</t>
  </si>
  <si>
    <t>P3 - standarta mazgāšanas ciklā izmantojamā 3. līdzekļa patēriņš (ml);</t>
  </si>
  <si>
    <r>
      <rPr>
        <b/>
        <sz val="10"/>
        <rFont val="Times New Roman"/>
        <family val="1"/>
        <charset val="186"/>
      </rPr>
      <t xml:space="preserve">(P1) </t>
    </r>
    <r>
      <rPr>
        <sz val="10"/>
        <rFont val="Times New Roman"/>
        <family val="1"/>
        <charset val="186"/>
      </rPr>
      <t>Kāds ir s</t>
    </r>
    <r>
      <rPr>
        <sz val="10"/>
        <rFont val="Times New Roman"/>
        <family val="1"/>
      </rPr>
      <t>tandarta mazgāšanas ciklā izmantojamā 1. līdzekļa patēriņš?*** (ml)</t>
    </r>
  </si>
  <si>
    <r>
      <rPr>
        <b/>
        <sz val="10"/>
        <rFont val="Times New Roman"/>
        <family val="1"/>
        <charset val="186"/>
      </rPr>
      <t>(P2)</t>
    </r>
    <r>
      <rPr>
        <sz val="10"/>
        <rFont val="Times New Roman"/>
        <family val="1"/>
      </rPr>
      <t xml:space="preserve"> Kāds ir  standarta mazgāšanas ciklā izmantojamā 2. līdzekļa patēriņš?*** (ml)</t>
    </r>
  </si>
  <si>
    <r>
      <rPr>
        <b/>
        <sz val="10"/>
        <rFont val="Times New Roman"/>
        <family val="1"/>
        <charset val="186"/>
      </rPr>
      <t>(P3)</t>
    </r>
    <r>
      <rPr>
        <sz val="10"/>
        <rFont val="Times New Roman"/>
        <family val="1"/>
      </rPr>
      <t xml:space="preserve"> Kāds ir  standarta mazgāšanas ciklā izmantojamā 3. līdzekļa patēriņš?*** (ml)</t>
    </r>
  </si>
  <si>
    <r>
      <rPr>
        <b/>
        <sz val="10"/>
        <rFont val="Times New Roman"/>
        <family val="1"/>
        <charset val="186"/>
      </rPr>
      <t xml:space="preserve">(D) </t>
    </r>
    <r>
      <rPr>
        <sz val="10"/>
        <rFont val="Times New Roman"/>
        <family val="1"/>
      </rPr>
      <t>Remonta stundas izmaksas (EUR bez PVN)</t>
    </r>
  </si>
  <si>
    <t>1.7</t>
  </si>
  <si>
    <t>2.8</t>
  </si>
  <si>
    <t>Adapteris/i savietojams/i ar lietotāja zondēm****</t>
  </si>
  <si>
    <t>Rati TEE zonžu transportam</t>
  </si>
  <si>
    <t>Kaste endoskopu transportam</t>
  </si>
  <si>
    <t>1.9</t>
  </si>
  <si>
    <t>Kastes tiek novietotas droši, ar pretizkrišanas mehānismu;</t>
  </si>
  <si>
    <t>Mobili rati, aprīkoti ar vismaz 4 riteņiem, vismaz 2 riteņi aprīkoti ar bremzēm;</t>
  </si>
  <si>
    <t>Rati paredzēti tīro endoskopu transportam uz eksaminācijas telpu un lietoto endoskopu transportu uz apstrādi;</t>
  </si>
  <si>
    <t>1.</t>
  </si>
  <si>
    <t>1 vienības cena bez PVN, EUR:</t>
  </si>
  <si>
    <t>1.4.</t>
  </si>
  <si>
    <t>Mobili rati</t>
  </si>
  <si>
    <t>Kastes izgatavotas no plastmasas;</t>
  </si>
  <si>
    <t>Kaste tiek nosegta ar caurspīdīgu vāku vai speciāliem pārsegiem ar tīro/ netīro endoskopu marķējumu;</t>
  </si>
  <si>
    <t>1.10</t>
  </si>
  <si>
    <t>Viegli apstrādājama virsma ar Slimnīcā pieejamiem virsmu dezinfekcijas un apstrādes līdzekļiem;</t>
  </si>
  <si>
    <r>
      <rPr>
        <b/>
        <sz val="10"/>
        <rFont val="Times New Roman"/>
        <family val="1"/>
        <charset val="186"/>
      </rPr>
      <t xml:space="preserve">(C) </t>
    </r>
    <r>
      <rPr>
        <sz val="10"/>
        <rFont val="Times New Roman"/>
        <family val="1"/>
      </rPr>
      <t>Apkopju izmaksas gadā, ņemot vērā, ka iekārtu paredzēts izmantot ~3 reizes dienā (EUR bez PVN)</t>
    </r>
  </si>
  <si>
    <t xml:space="preserve">Standarta cikla materiālu patēriņš: </t>
  </si>
  <si>
    <t>Maksimālā ietilpība ne mazāk kā 3 kastes;</t>
  </si>
  <si>
    <t>14)</t>
  </si>
  <si>
    <t>Ja tiek piedāvāti 3 mazgāšanas līdzekļi:</t>
  </si>
  <si>
    <t>B3=P1/V1 x K1+P2/V2 x K2</t>
  </si>
  <si>
    <t xml:space="preserve">Mazgāšanas kameras tilpums ar vismaz 3,5 l ietilpību </t>
  </si>
  <si>
    <t>Pilnībā savietojama ar ekspluatācijā esošajām ražotāja Philips zondēm, modeļi: X8-2t, X7-2t</t>
  </si>
  <si>
    <t>**** piedāvāto adapteru veidam un skaitam jābūt pietiekamam, lai varētu nodrošināt visu pasūtītāja ekspluatācijā esošo TEE zonžu apstrādi. Ekspluatācijā esošās zondes: ražotāja Philips Healthcare modeļi: X8-2t, X7-2t</t>
  </si>
  <si>
    <t>Pilnībā savietojami ar ekspluatācijā esošajām ražotāja Philips TEE zondēm, modeļi: X8-2t, X7-2t</t>
  </si>
  <si>
    <t xml:space="preserve"> (K1)(K2)(K3)1 vienības cena bez PVN, EUR:</t>
  </si>
  <si>
    <t>Termālais printera papīrs, 1 rullis</t>
  </si>
  <si>
    <t>Piedāvātās preces  EK atbilstības deklarācijas kopija, atbilstoši direktīvas EEK 93/42 vai regulas 2017/745 prasībām un CE sertifikāta kopija (ja ražotājs noteicis ierīču klasi: I klases sterilas ierīces un I klases ierīces ar mērīšanas funkciju, IIa, IIb vai III klases ierīces), ja ražotājs definējis Preci kā medicīnas ierīci;</t>
  </si>
  <si>
    <r>
      <rPr>
        <b/>
        <sz val="10"/>
        <rFont val="Times New Roman"/>
        <family val="1"/>
        <charset val="186"/>
      </rPr>
      <t>(V1)(V2)(V3)</t>
    </r>
    <r>
      <rPr>
        <sz val="10"/>
        <rFont val="Times New Roman"/>
        <family val="1"/>
      </rPr>
      <t xml:space="preserve"> Iepakojums (l):  </t>
    </r>
  </si>
  <si>
    <t>1.10.1</t>
  </si>
  <si>
    <t>1.10.2</t>
  </si>
  <si>
    <t>1.10.3</t>
  </si>
  <si>
    <t>1.11</t>
  </si>
  <si>
    <t>1.3. un 1.5. punktā norādītais paredzamais daudzums ir aptuvens. Līgumi tiek slēgti par vienas vienības cenu, nosakot visa iepirkuma kopējo apjomu naudas izteiksmē un nenosakot katras iepirkuma daļas apjomu;</t>
  </si>
  <si>
    <t>A, B un C- pretendenta iegūtais punktu skaits, kas tiks vērtēts A, B un C kritērijā;</t>
  </si>
  <si>
    <t>Vienreizlietojami pārsegi endoskopu kastu nosegšanai (nav jāpiegādā, ja kastes nāk komplektā ar plastmasas vāku) vai uzlīmes tīro/netīro endoskopu marķēšanai līmēšanai uz kastes vāka (nav jāpiedāvā, ja ir vienreizējie pārsegi ar tīro/netīro endoskopu marķējumu)</t>
  </si>
  <si>
    <t>Piederumi TEE zonžu transporta ratiem</t>
  </si>
  <si>
    <t xml:space="preserve">HEPA filtrs </t>
  </si>
  <si>
    <t>Paredzamais daudzums 2 gadiem</t>
  </si>
  <si>
    <t>Citi patēriņa materiāli (pretendents var ierakstīt pats)</t>
  </si>
  <si>
    <t>Pretendenta rīcībā ir ne mazāk kā viens servisa inženieris, kurš ir piedāvātās Preces ražotāja apmācīts medicīnas aprīkojuma uzstādīšanai, garantijas remonta un apkopes veikšanai Latvijas Republikā (piedāvājumam jāpievieno ražotāja izsniegtu apmācības dokumentu vai ražotāja apliecinājuma kopiju);</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</si>
</sst>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_-* #,##0.00\ &quot;€&quot;_-;\-* #,##0.00\ &quot;€&quot;_-;_-* &quot;-&quot;??\ &quot;€&quot;_-;_-@_-"/>
    <numFmt numFmtId="165" formatCode="_-[$Ls-426]\ * #,##0.00_-;\-[$Ls-426]\ * #,##0.00_-;_-[$Ls-426]\ * &quot;-&quot;??_-;_-@_-"/>
    <numFmt numFmtId="166" formatCode="_-[$€-2]\ * #,##0.00_-;\-[$€-2]\ * #,##0.00_-;_-[$€-2]\ * &quot;-&quot;??_-;_-@_-"/>
  </numFmts>
  <fonts count="25" x14ac:knownFonts="1">
    <font>
      <sz val="11"/>
      <color theme="1"/>
      <name val="Calibri"/>
      <family val="2"/>
      <charset val="186"/>
      <scheme val="minor"/>
    </font>
    <font>
      <sz val="11"/>
      <color theme="1"/>
      <name val="Calibri"/>
      <family val="2"/>
      <charset val="186"/>
      <scheme val="minor"/>
    </font>
    <font>
      <sz val="10"/>
      <color theme="1"/>
      <name val="Times New Roman"/>
      <family val="1"/>
      <charset val="186"/>
    </font>
    <font>
      <b/>
      <sz val="12"/>
      <color theme="1"/>
      <name val="Times New Roman"/>
      <family val="1"/>
      <charset val="186"/>
    </font>
    <font>
      <b/>
      <i/>
      <sz val="12"/>
      <color theme="1"/>
      <name val="Times New Roman"/>
      <family val="1"/>
      <charset val="186"/>
    </font>
    <font>
      <i/>
      <sz val="12"/>
      <color theme="1"/>
      <name val="Times New Roman"/>
      <family val="1"/>
      <charset val="186"/>
    </font>
    <font>
      <b/>
      <sz val="10"/>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name val="Arial"/>
      <family val="2"/>
      <charset val="186"/>
    </font>
    <font>
      <i/>
      <sz val="10"/>
      <name val="Times New Roman"/>
      <family val="1"/>
      <charset val="186"/>
    </font>
    <font>
      <vertAlign val="superscript"/>
      <sz val="10"/>
      <name val="Times New Roman"/>
      <family val="1"/>
      <charset val="186"/>
    </font>
    <font>
      <i/>
      <sz val="11"/>
      <color theme="1"/>
      <name val="Times New Roman"/>
      <family val="1"/>
      <charset val="186"/>
    </font>
    <font>
      <sz val="11"/>
      <color theme="1"/>
      <name val="Times New Roman"/>
      <family val="1"/>
      <charset val="186"/>
    </font>
    <font>
      <b/>
      <sz val="11"/>
      <color theme="1"/>
      <name val="Times New Roman"/>
      <family val="1"/>
      <charset val="186"/>
    </font>
    <font>
      <b/>
      <i/>
      <sz val="11"/>
      <color theme="1"/>
      <name val="Times New Roman"/>
      <family val="1"/>
      <charset val="186"/>
    </font>
    <font>
      <b/>
      <i/>
      <u/>
      <sz val="11"/>
      <color theme="1"/>
      <name val="Times New Roman"/>
      <family val="1"/>
      <charset val="186"/>
    </font>
    <font>
      <sz val="8"/>
      <name val="Calibri"/>
      <family val="2"/>
      <charset val="186"/>
      <scheme val="minor"/>
    </font>
    <font>
      <sz val="11"/>
      <color rgb="FFFF0000"/>
      <name val="Calibri"/>
      <family val="2"/>
      <charset val="186"/>
      <scheme val="minor"/>
    </font>
    <font>
      <sz val="11"/>
      <name val="Calibri"/>
      <family val="2"/>
      <charset val="186"/>
      <scheme val="minor"/>
    </font>
    <font>
      <sz val="9"/>
      <name val="Times New Roman"/>
      <family val="1"/>
      <charset val="186"/>
    </font>
  </fonts>
  <fills count="5">
    <fill>
      <patternFill patternType="none"/>
    </fill>
    <fill>
      <patternFill patternType="gray125"/>
    </fill>
    <fill>
      <patternFill patternType="solid">
        <fgColor theme="9" tint="0.59999389629810485"/>
        <bgColor indexed="64"/>
      </patternFill>
    </fill>
    <fill>
      <patternFill patternType="solid">
        <fgColor theme="9" tint="0.39997558519241921"/>
        <bgColor indexed="64"/>
      </patternFill>
    </fill>
    <fill>
      <patternFill patternType="solid">
        <fgColor theme="9" tint="0.79998168889431442"/>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auto="1"/>
      </left>
      <right/>
      <top/>
      <bottom style="thin">
        <color auto="1"/>
      </bottom>
      <diagonal/>
    </border>
    <border>
      <left/>
      <right style="thin">
        <color indexed="64"/>
      </right>
      <top/>
      <bottom style="thin">
        <color indexed="64"/>
      </bottom>
      <diagonal/>
    </border>
    <border>
      <left/>
      <right/>
      <top/>
      <bottom style="thin">
        <color auto="1"/>
      </bottom>
      <diagonal/>
    </border>
    <border>
      <left style="thin">
        <color auto="1"/>
      </left>
      <right/>
      <top style="medium">
        <color auto="1"/>
      </top>
      <bottom style="thin">
        <color indexed="64"/>
      </bottom>
      <diagonal/>
    </border>
    <border>
      <left/>
      <right style="thin">
        <color indexed="64"/>
      </right>
      <top style="medium">
        <color auto="1"/>
      </top>
      <bottom style="thin">
        <color indexed="64"/>
      </bottom>
      <diagonal/>
    </border>
    <border>
      <left/>
      <right style="thin">
        <color auto="1"/>
      </right>
      <top/>
      <bottom/>
      <diagonal/>
    </border>
    <border>
      <left/>
      <right style="thin">
        <color indexed="64"/>
      </right>
      <top style="thin">
        <color indexed="64"/>
      </top>
      <bottom/>
      <diagonal/>
    </border>
    <border>
      <left style="thin">
        <color auto="1"/>
      </left>
      <right style="thin">
        <color auto="1"/>
      </right>
      <top/>
      <bottom style="thin">
        <color auto="1"/>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thin">
        <color auto="1"/>
      </left>
      <right style="thin">
        <color auto="1"/>
      </right>
      <top style="thin">
        <color indexed="64"/>
      </top>
      <bottom style="medium">
        <color indexed="64"/>
      </bottom>
      <diagonal/>
    </border>
    <border>
      <left style="thin">
        <color auto="1"/>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s>
  <cellStyleXfs count="5">
    <xf numFmtId="0" fontId="0" fillId="0" borderId="0"/>
    <xf numFmtId="165" fontId="2" fillId="0" borderId="0">
      <alignment vertical="center" wrapText="1"/>
    </xf>
    <xf numFmtId="0" fontId="1" fillId="0" borderId="0"/>
    <xf numFmtId="0" fontId="13" fillId="0" borderId="0"/>
    <xf numFmtId="164" fontId="1" fillId="0" borderId="0" applyFont="0" applyFill="0" applyBorder="0" applyAlignment="0" applyProtection="0"/>
  </cellStyleXfs>
  <cellXfs count="137">
    <xf numFmtId="0" fontId="0" fillId="0" borderId="0" xfId="0"/>
    <xf numFmtId="165" fontId="2" fillId="0" borderId="0" xfId="1" applyAlignment="1">
      <alignment horizontal="left" vertical="top" wrapText="1"/>
    </xf>
    <xf numFmtId="165" fontId="2" fillId="0" borderId="0" xfId="1" applyAlignment="1">
      <alignment vertical="center" wrapText="1"/>
    </xf>
    <xf numFmtId="0" fontId="6" fillId="3" borderId="1" xfId="1" applyNumberFormat="1" applyFont="1" applyFill="1" applyBorder="1" applyAlignment="1">
      <alignment horizontal="center" vertical="center" wrapText="1"/>
    </xf>
    <xf numFmtId="0" fontId="8" fillId="3" borderId="1" xfId="1" applyNumberFormat="1" applyFont="1" applyFill="1" applyBorder="1" applyAlignment="1">
      <alignment horizontal="center" vertical="center" wrapText="1"/>
    </xf>
    <xf numFmtId="0" fontId="9" fillId="2" borderId="2" xfId="1" applyNumberFormat="1" applyFont="1" applyFill="1" applyBorder="1" applyAlignment="1">
      <alignment horizontal="left" vertical="top" wrapText="1"/>
    </xf>
    <xf numFmtId="0" fontId="2" fillId="0" borderId="7" xfId="1" applyNumberFormat="1" applyFont="1" applyBorder="1" applyAlignment="1">
      <alignment horizontal="left" vertical="top" wrapText="1"/>
    </xf>
    <xf numFmtId="0" fontId="2" fillId="0" borderId="0" xfId="1" applyNumberFormat="1" applyFont="1" applyBorder="1" applyAlignment="1">
      <alignment horizontal="left" vertical="center" wrapText="1"/>
    </xf>
    <xf numFmtId="0" fontId="2" fillId="0" borderId="1" xfId="1" applyNumberFormat="1" applyBorder="1" applyAlignment="1">
      <alignment horizontal="center" vertical="center" wrapText="1"/>
    </xf>
    <xf numFmtId="0" fontId="6" fillId="0" borderId="8" xfId="0" quotePrefix="1" applyNumberFormat="1" applyFont="1" applyFill="1" applyBorder="1" applyAlignment="1">
      <alignment horizontal="right" vertical="top" wrapText="1"/>
    </xf>
    <xf numFmtId="49" fontId="2" fillId="0" borderId="0" xfId="1" applyNumberFormat="1" applyAlignment="1">
      <alignment vertical="center"/>
    </xf>
    <xf numFmtId="0" fontId="11" fillId="0" borderId="1" xfId="0" applyFont="1" applyFill="1" applyBorder="1" applyAlignment="1">
      <alignment wrapText="1"/>
    </xf>
    <xf numFmtId="49" fontId="7" fillId="0" borderId="0" xfId="1" quotePrefix="1" applyNumberFormat="1" applyFont="1" applyFill="1" applyBorder="1" applyAlignment="1">
      <alignment horizontal="right" vertical="center" wrapText="1"/>
    </xf>
    <xf numFmtId="49" fontId="7" fillId="0" borderId="3" xfId="1" quotePrefix="1" applyNumberFormat="1" applyFont="1" applyFill="1" applyBorder="1" applyAlignment="1">
      <alignment horizontal="left" vertical="center" wrapText="1"/>
    </xf>
    <xf numFmtId="49" fontId="7" fillId="0" borderId="5" xfId="1" quotePrefix="1" applyNumberFormat="1" applyFont="1" applyFill="1" applyBorder="1" applyAlignment="1">
      <alignment horizontal="right" vertical="center" wrapText="1"/>
    </xf>
    <xf numFmtId="49" fontId="7" fillId="0" borderId="6" xfId="1" quotePrefix="1" applyNumberFormat="1" applyFont="1" applyFill="1" applyBorder="1" applyAlignment="1">
      <alignment horizontal="left" vertical="center" wrapText="1"/>
    </xf>
    <xf numFmtId="0" fontId="7" fillId="0" borderId="11" xfId="3" applyFont="1" applyFill="1" applyBorder="1" applyAlignment="1">
      <alignment horizontal="left" vertical="top" wrapText="1"/>
    </xf>
    <xf numFmtId="0" fontId="0" fillId="0" borderId="2" xfId="0" applyBorder="1"/>
    <xf numFmtId="0" fontId="0" fillId="0" borderId="8" xfId="0" applyBorder="1"/>
    <xf numFmtId="49" fontId="11" fillId="0" borderId="9" xfId="0" applyNumberFormat="1" applyFont="1" applyFill="1" applyBorder="1" applyAlignment="1">
      <alignment horizontal="right" vertical="center" wrapText="1"/>
    </xf>
    <xf numFmtId="49" fontId="7" fillId="0" borderId="3" xfId="1" applyNumberFormat="1" applyFont="1" applyFill="1" applyBorder="1" applyAlignment="1">
      <alignment horizontal="right" vertical="top" wrapText="1"/>
    </xf>
    <xf numFmtId="49" fontId="2" fillId="0" borderId="3" xfId="2" applyNumberFormat="1" applyFont="1" applyBorder="1" applyAlignment="1">
      <alignment horizontal="right" vertical="top"/>
    </xf>
    <xf numFmtId="0" fontId="2" fillId="0" borderId="12" xfId="1" applyNumberFormat="1" applyBorder="1" applyAlignment="1">
      <alignment horizontal="center" vertical="center" wrapText="1"/>
    </xf>
    <xf numFmtId="0" fontId="0" fillId="0" borderId="0" xfId="0" applyAlignment="1">
      <alignment wrapText="1"/>
    </xf>
    <xf numFmtId="49" fontId="6" fillId="0" borderId="6" xfId="1" quotePrefix="1" applyNumberFormat="1" applyFont="1" applyFill="1" applyBorder="1" applyAlignment="1">
      <alignment horizontal="left" vertical="center" wrapText="1"/>
    </xf>
    <xf numFmtId="0" fontId="6" fillId="0" borderId="11" xfId="3" applyFont="1" applyFill="1" applyBorder="1" applyAlignment="1">
      <alignment horizontal="left" vertical="top" wrapText="1"/>
    </xf>
    <xf numFmtId="0" fontId="14" fillId="0" borderId="1" xfId="0" applyFont="1" applyFill="1" applyBorder="1" applyAlignment="1">
      <alignment wrapText="1"/>
    </xf>
    <xf numFmtId="0" fontId="7" fillId="0" borderId="12" xfId="0" applyFont="1" applyFill="1" applyBorder="1" applyAlignment="1">
      <alignment wrapText="1"/>
    </xf>
    <xf numFmtId="0" fontId="7" fillId="0" borderId="1" xfId="0" applyFont="1" applyFill="1" applyBorder="1" applyAlignment="1">
      <alignment wrapText="1"/>
    </xf>
    <xf numFmtId="0" fontId="2" fillId="0" borderId="0" xfId="1" applyNumberFormat="1" applyAlignment="1">
      <alignment horizontal="right" vertical="center"/>
    </xf>
    <xf numFmtId="0" fontId="10" fillId="2" borderId="1" xfId="1" applyNumberFormat="1" applyFont="1" applyFill="1" applyBorder="1">
      <alignment vertical="center" wrapText="1"/>
    </xf>
    <xf numFmtId="0" fontId="11" fillId="0" borderId="1" xfId="0" applyFont="1" applyBorder="1" applyAlignment="1">
      <alignment vertical="center" wrapText="1"/>
    </xf>
    <xf numFmtId="0" fontId="11" fillId="0" borderId="1" xfId="0" applyFont="1" applyBorder="1" applyAlignment="1">
      <alignment horizontal="center" vertical="center" wrapText="1"/>
    </xf>
    <xf numFmtId="0" fontId="16" fillId="0" borderId="13" xfId="0" applyFont="1" applyBorder="1" applyAlignment="1">
      <alignment horizontal="justify" vertical="center" wrapText="1"/>
    </xf>
    <xf numFmtId="0" fontId="16" fillId="0" borderId="14" xfId="0" applyFont="1" applyBorder="1" applyAlignment="1">
      <alignment horizontal="center" vertical="center" wrapText="1"/>
    </xf>
    <xf numFmtId="0" fontId="17" fillId="0" borderId="15" xfId="0" applyFont="1" applyBorder="1" applyAlignment="1">
      <alignment horizontal="justify" vertical="center" wrapText="1"/>
    </xf>
    <xf numFmtId="0" fontId="17" fillId="0" borderId="16" xfId="0" applyFont="1" applyBorder="1" applyAlignment="1">
      <alignment horizontal="center" vertical="center" wrapText="1"/>
    </xf>
    <xf numFmtId="0" fontId="19" fillId="0" borderId="13" xfId="0" applyFont="1" applyBorder="1" applyAlignment="1">
      <alignment horizontal="right" vertical="center" wrapText="1"/>
    </xf>
    <xf numFmtId="0" fontId="19" fillId="0" borderId="14" xfId="0" applyFont="1" applyBorder="1" applyAlignment="1">
      <alignment horizontal="center" vertical="center" wrapText="1"/>
    </xf>
    <xf numFmtId="0" fontId="19" fillId="0" borderId="15" xfId="0" applyFont="1" applyBorder="1" applyAlignment="1">
      <alignment horizontal="right" vertical="center" wrapText="1"/>
    </xf>
    <xf numFmtId="0" fontId="19" fillId="0" borderId="16" xfId="0" applyFont="1" applyBorder="1" applyAlignment="1">
      <alignment horizontal="center" vertical="center" wrapText="1"/>
    </xf>
    <xf numFmtId="0" fontId="4" fillId="0" borderId="0" xfId="0" applyFont="1"/>
    <xf numFmtId="0" fontId="17" fillId="0" borderId="0" xfId="0" applyFont="1"/>
    <xf numFmtId="0" fontId="20" fillId="0" borderId="0" xfId="0" applyFont="1"/>
    <xf numFmtId="0" fontId="18" fillId="0" borderId="0" xfId="0" applyFont="1" applyAlignment="1">
      <alignment wrapText="1"/>
    </xf>
    <xf numFmtId="0" fontId="17" fillId="0" borderId="0" xfId="0" applyFont="1" applyAlignment="1">
      <alignment horizontal="justify" vertical="center"/>
    </xf>
    <xf numFmtId="0" fontId="22" fillId="0" borderId="2" xfId="0" applyFont="1" applyBorder="1"/>
    <xf numFmtId="0" fontId="22" fillId="0" borderId="0" xfId="0" applyFont="1"/>
    <xf numFmtId="0" fontId="11" fillId="0" borderId="5" xfId="0" quotePrefix="1" applyFont="1" applyBorder="1" applyAlignment="1">
      <alignment horizontal="right" vertical="top" wrapText="1"/>
    </xf>
    <xf numFmtId="0" fontId="11" fillId="0" borderId="7" xfId="0" quotePrefix="1" applyFont="1" applyBorder="1" applyAlignment="1">
      <alignment horizontal="right" vertical="top" wrapText="1"/>
    </xf>
    <xf numFmtId="0" fontId="11" fillId="0" borderId="7" xfId="0" quotePrefix="1" applyFont="1" applyBorder="1" applyAlignment="1">
      <alignment horizontal="left" vertical="top" wrapText="1"/>
    </xf>
    <xf numFmtId="0" fontId="0" fillId="0" borderId="5" xfId="0" applyBorder="1"/>
    <xf numFmtId="49" fontId="11" fillId="0" borderId="6" xfId="0" applyNumberFormat="1" applyFont="1" applyBorder="1" applyAlignment="1">
      <alignment horizontal="right" vertical="center" wrapText="1"/>
    </xf>
    <xf numFmtId="0" fontId="6" fillId="0" borderId="5" xfId="0" quotePrefix="1" applyFont="1" applyBorder="1" applyAlignment="1">
      <alignment horizontal="right" vertical="top" wrapText="1"/>
    </xf>
    <xf numFmtId="0" fontId="11" fillId="0" borderId="18" xfId="0" quotePrefix="1" applyFont="1" applyBorder="1" applyAlignment="1">
      <alignment horizontal="right" vertical="top" wrapText="1"/>
    </xf>
    <xf numFmtId="0" fontId="11" fillId="0" borderId="19" xfId="0" quotePrefix="1" applyFont="1" applyBorder="1" applyAlignment="1">
      <alignment horizontal="right" vertical="top" wrapText="1"/>
    </xf>
    <xf numFmtId="0" fontId="11" fillId="0" borderId="17" xfId="0" applyFont="1" applyBorder="1" applyAlignment="1">
      <alignment horizontal="center" vertical="center" wrapText="1"/>
    </xf>
    <xf numFmtId="0" fontId="11" fillId="0" borderId="1" xfId="0" quotePrefix="1" applyFont="1" applyBorder="1" applyAlignment="1">
      <alignment horizontal="left" vertical="top" wrapText="1"/>
    </xf>
    <xf numFmtId="0" fontId="11" fillId="0" borderId="17" xfId="0" quotePrefix="1" applyFont="1" applyBorder="1" applyAlignment="1">
      <alignment horizontal="right" vertical="top" wrapText="1"/>
    </xf>
    <xf numFmtId="0" fontId="14" fillId="0" borderId="1" xfId="0" quotePrefix="1" applyFont="1" applyBorder="1" applyAlignment="1">
      <alignment horizontal="left" vertical="top" wrapText="1"/>
    </xf>
    <xf numFmtId="49" fontId="7" fillId="0" borderId="3" xfId="2" applyNumberFormat="1" applyFont="1" applyBorder="1" applyAlignment="1">
      <alignment horizontal="right" vertical="top"/>
    </xf>
    <xf numFmtId="0" fontId="0" fillId="0" borderId="0" xfId="0" applyAlignment="1">
      <alignment horizontal="left"/>
    </xf>
    <xf numFmtId="0" fontId="23" fillId="0" borderId="0" xfId="0" applyFont="1"/>
    <xf numFmtId="0" fontId="2" fillId="0" borderId="5" xfId="1" applyNumberFormat="1" applyBorder="1" applyAlignment="1">
      <alignment horizontal="center" vertical="center" wrapText="1"/>
    </xf>
    <xf numFmtId="0" fontId="2" fillId="0" borderId="6" xfId="1" applyNumberFormat="1" applyBorder="1" applyAlignment="1">
      <alignment horizontal="center" vertical="center" wrapText="1"/>
    </xf>
    <xf numFmtId="0" fontId="11" fillId="0" borderId="3" xfId="0" applyFont="1" applyFill="1" applyBorder="1" applyAlignment="1">
      <alignment horizontal="left" wrapText="1"/>
    </xf>
    <xf numFmtId="0" fontId="7" fillId="0" borderId="3" xfId="3" applyFont="1" applyFill="1" applyBorder="1" applyAlignment="1">
      <alignment horizontal="left" vertical="top" wrapText="1"/>
    </xf>
    <xf numFmtId="0" fontId="11" fillId="0" borderId="11" xfId="0" applyFont="1" applyFill="1" applyBorder="1" applyAlignment="1">
      <alignment wrapText="1"/>
    </xf>
    <xf numFmtId="49" fontId="24" fillId="0" borderId="3" xfId="1" quotePrefix="1" applyNumberFormat="1" applyFont="1" applyFill="1" applyBorder="1" applyAlignment="1">
      <alignment horizontal="left" vertical="center" wrapText="1"/>
    </xf>
    <xf numFmtId="49" fontId="24" fillId="0" borderId="6" xfId="1" quotePrefix="1" applyNumberFormat="1" applyFont="1" applyFill="1" applyBorder="1" applyAlignment="1">
      <alignment horizontal="left" vertical="center" wrapText="1"/>
    </xf>
    <xf numFmtId="0" fontId="11" fillId="0" borderId="18" xfId="0" quotePrefix="1" applyFont="1" applyBorder="1" applyAlignment="1">
      <alignment horizontal="right" vertical="top" wrapText="1"/>
    </xf>
    <xf numFmtId="0" fontId="11" fillId="0" borderId="19" xfId="0" quotePrefix="1" applyFont="1" applyBorder="1" applyAlignment="1">
      <alignment horizontal="right" vertical="top" wrapText="1"/>
    </xf>
    <xf numFmtId="0" fontId="12" fillId="2" borderId="2" xfId="1" quotePrefix="1" applyNumberFormat="1" applyFont="1" applyFill="1" applyBorder="1" applyAlignment="1">
      <alignment horizontal="right" vertical="center" wrapText="1"/>
    </xf>
    <xf numFmtId="0" fontId="12" fillId="2" borderId="3" xfId="1" quotePrefix="1" applyNumberFormat="1" applyFont="1" applyFill="1" applyBorder="1" applyAlignment="1">
      <alignment vertical="center" wrapText="1"/>
    </xf>
    <xf numFmtId="0" fontId="12" fillId="2" borderId="4" xfId="1" quotePrefix="1" applyNumberFormat="1" applyFont="1" applyFill="1" applyBorder="1" applyAlignment="1">
      <alignment vertical="center" wrapText="1"/>
    </xf>
    <xf numFmtId="0" fontId="12" fillId="2" borderId="1" xfId="1" quotePrefix="1" applyNumberFormat="1" applyFont="1" applyFill="1" applyBorder="1" applyAlignment="1">
      <alignment vertical="center" wrapText="1"/>
    </xf>
    <xf numFmtId="0" fontId="12" fillId="2" borderId="2" xfId="1" quotePrefix="1" applyNumberFormat="1" applyFont="1" applyFill="1" applyBorder="1" applyAlignment="1">
      <alignment vertical="center" wrapText="1"/>
    </xf>
    <xf numFmtId="166" fontId="6" fillId="4" borderId="1" xfId="0" applyNumberFormat="1" applyFont="1" applyFill="1" applyBorder="1" applyAlignment="1">
      <alignment vertical="center" wrapText="1"/>
    </xf>
    <xf numFmtId="164" fontId="6" fillId="4" borderId="1" xfId="4" applyFont="1" applyFill="1" applyBorder="1" applyAlignment="1">
      <alignment vertical="center" wrapText="1"/>
    </xf>
    <xf numFmtId="49" fontId="11" fillId="0" borderId="6" xfId="0" applyNumberFormat="1" applyFont="1" applyFill="1" applyBorder="1" applyAlignment="1">
      <alignment horizontal="right" vertical="center" wrapText="1"/>
    </xf>
    <xf numFmtId="0" fontId="6" fillId="0" borderId="5" xfId="0" quotePrefix="1" applyNumberFormat="1" applyFont="1" applyFill="1" applyBorder="1" applyAlignment="1">
      <alignment horizontal="right" vertical="top" wrapText="1"/>
    </xf>
    <xf numFmtId="0" fontId="2" fillId="0" borderId="1" xfId="1" applyNumberFormat="1" applyFill="1" applyBorder="1" applyAlignment="1">
      <alignment horizontal="center" vertical="center" wrapText="1"/>
    </xf>
    <xf numFmtId="0" fontId="7" fillId="0" borderId="1" xfId="1" applyNumberFormat="1" applyFont="1" applyFill="1" applyBorder="1" applyAlignment="1">
      <alignment horizontal="center" vertical="center" wrapText="1"/>
    </xf>
    <xf numFmtId="0" fontId="17" fillId="0" borderId="0" xfId="0" applyFont="1" applyFill="1"/>
    <xf numFmtId="0" fontId="23" fillId="0" borderId="2" xfId="0" applyFont="1" applyBorder="1"/>
    <xf numFmtId="0" fontId="11" fillId="0" borderId="0" xfId="0" quotePrefix="1" applyFont="1" applyBorder="1" applyAlignment="1">
      <alignment horizontal="right" vertical="top" wrapText="1"/>
    </xf>
    <xf numFmtId="0" fontId="11" fillId="0" borderId="0" xfId="0" applyFont="1" applyBorder="1" applyAlignment="1">
      <alignment horizontal="center" vertical="center" wrapText="1"/>
    </xf>
    <xf numFmtId="0" fontId="11" fillId="0" borderId="5" xfId="0" quotePrefix="1" applyFont="1" applyFill="1" applyBorder="1" applyAlignment="1">
      <alignment horizontal="right" vertical="top" wrapText="1"/>
    </xf>
    <xf numFmtId="0" fontId="11" fillId="0" borderId="7" xfId="0" quotePrefix="1" applyFont="1" applyFill="1" applyBorder="1" applyAlignment="1">
      <alignment horizontal="left" vertical="top" wrapText="1"/>
    </xf>
    <xf numFmtId="0" fontId="11" fillId="0" borderId="1" xfId="0" quotePrefix="1" applyFont="1" applyFill="1" applyBorder="1" applyAlignment="1">
      <alignment horizontal="left" vertical="top" wrapText="1"/>
    </xf>
    <xf numFmtId="0" fontId="11" fillId="0" borderId="1" xfId="0" applyFont="1" applyFill="1" applyBorder="1" applyAlignment="1">
      <alignment horizontal="center" vertical="center" wrapText="1"/>
    </xf>
    <xf numFmtId="0" fontId="11" fillId="0" borderId="5" xfId="0" applyNumberFormat="1" applyFont="1" applyFill="1" applyBorder="1" applyAlignment="1">
      <alignment horizontal="center" vertical="center" wrapText="1"/>
    </xf>
    <xf numFmtId="0" fontId="11" fillId="0" borderId="6" xfId="0" applyNumberFormat="1" applyFont="1" applyFill="1" applyBorder="1" applyAlignment="1">
      <alignment horizontal="center" vertical="center" wrapText="1"/>
    </xf>
    <xf numFmtId="0" fontId="6" fillId="4" borderId="0" xfId="0" quotePrefix="1" applyNumberFormat="1" applyFont="1" applyFill="1" applyBorder="1" applyAlignment="1">
      <alignment horizontal="right" vertical="top" wrapText="1"/>
    </xf>
    <xf numFmtId="0" fontId="6" fillId="4" borderId="10" xfId="0" quotePrefix="1" applyNumberFormat="1" applyFont="1" applyFill="1" applyBorder="1" applyAlignment="1">
      <alignment horizontal="right" vertical="top" wrapText="1"/>
    </xf>
    <xf numFmtId="166" fontId="6" fillId="4" borderId="2" xfId="0" applyNumberFormat="1" applyFont="1" applyFill="1" applyBorder="1" applyAlignment="1">
      <alignment horizontal="center" vertical="center" wrapText="1"/>
    </xf>
    <xf numFmtId="0" fontId="6" fillId="4" borderId="3" xfId="0" applyNumberFormat="1" applyFont="1" applyFill="1" applyBorder="1" applyAlignment="1">
      <alignment horizontal="center" vertical="center" wrapText="1"/>
    </xf>
    <xf numFmtId="0" fontId="11" fillId="0" borderId="1" xfId="0" quotePrefix="1" applyNumberFormat="1" applyFont="1" applyFill="1" applyBorder="1" applyAlignment="1">
      <alignment horizontal="right" vertical="top" wrapText="1"/>
    </xf>
    <xf numFmtId="0" fontId="11" fillId="0" borderId="2" xfId="0" applyNumberFormat="1" applyFont="1" applyFill="1" applyBorder="1" applyAlignment="1">
      <alignment horizontal="center" vertical="center" wrapText="1"/>
    </xf>
    <xf numFmtId="0" fontId="11" fillId="0" borderId="3" xfId="0" applyNumberFormat="1" applyFont="1" applyFill="1" applyBorder="1" applyAlignment="1">
      <alignment horizontal="center" vertical="center" wrapText="1"/>
    </xf>
    <xf numFmtId="0" fontId="11" fillId="0" borderId="2" xfId="0" quotePrefix="1" applyFont="1" applyBorder="1" applyAlignment="1">
      <alignment horizontal="right" vertical="top" wrapText="1"/>
    </xf>
    <xf numFmtId="0" fontId="11" fillId="0" borderId="4" xfId="0" quotePrefix="1" applyFont="1" applyBorder="1" applyAlignment="1">
      <alignment horizontal="right" vertical="top" wrapText="1"/>
    </xf>
    <xf numFmtId="0" fontId="11" fillId="0" borderId="3" xfId="0" quotePrefix="1" applyFont="1" applyBorder="1" applyAlignment="1">
      <alignment horizontal="right" vertical="top" wrapText="1"/>
    </xf>
    <xf numFmtId="166" fontId="11" fillId="0" borderId="2" xfId="0" applyNumberFormat="1" applyFont="1" applyFill="1" applyBorder="1" applyAlignment="1">
      <alignment horizontal="center" vertical="center" wrapText="1"/>
    </xf>
    <xf numFmtId="166" fontId="11" fillId="0" borderId="3" xfId="0" applyNumberFormat="1" applyFont="1" applyFill="1" applyBorder="1" applyAlignment="1">
      <alignment horizontal="center" vertical="center" wrapText="1"/>
    </xf>
    <xf numFmtId="0" fontId="7" fillId="0" borderId="1" xfId="1" quotePrefix="1" applyNumberFormat="1" applyFont="1" applyFill="1" applyBorder="1" applyAlignment="1">
      <alignment horizontal="left" vertical="top" wrapText="1"/>
    </xf>
    <xf numFmtId="0" fontId="7" fillId="0" borderId="1" xfId="1" applyNumberFormat="1" applyFont="1" applyFill="1" applyBorder="1" applyAlignment="1">
      <alignment horizontal="left" vertical="top" wrapText="1"/>
    </xf>
    <xf numFmtId="49" fontId="6" fillId="3" borderId="1" xfId="1" applyNumberFormat="1" applyFont="1" applyFill="1" applyBorder="1" applyAlignment="1">
      <alignment horizontal="center" vertical="center" wrapText="1"/>
    </xf>
    <xf numFmtId="49" fontId="9" fillId="2" borderId="1" xfId="1" applyNumberFormat="1" applyFont="1" applyFill="1" applyBorder="1" applyAlignment="1">
      <alignment horizontal="center" vertical="center" wrapText="1"/>
    </xf>
    <xf numFmtId="0" fontId="10" fillId="2" borderId="2" xfId="1" applyNumberFormat="1" applyFont="1" applyFill="1" applyBorder="1" applyAlignment="1">
      <alignment horizontal="center" vertical="center" wrapText="1"/>
    </xf>
    <xf numFmtId="0" fontId="10" fillId="2" borderId="3" xfId="1" applyNumberFormat="1" applyFont="1" applyFill="1" applyBorder="1" applyAlignment="1">
      <alignment horizontal="center" vertical="center" wrapText="1"/>
    </xf>
    <xf numFmtId="0" fontId="11" fillId="0" borderId="12" xfId="0" applyFont="1" applyBorder="1" applyAlignment="1">
      <alignment horizontal="center" vertical="center" wrapText="1"/>
    </xf>
    <xf numFmtId="0" fontId="11" fillId="0" borderId="5"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6" xfId="0" applyFont="1" applyBorder="1" applyAlignment="1">
      <alignment horizontal="center" vertical="center" wrapText="1"/>
    </xf>
    <xf numFmtId="49" fontId="6" fillId="3" borderId="2" xfId="1" applyNumberFormat="1" applyFont="1" applyFill="1" applyBorder="1" applyAlignment="1">
      <alignment horizontal="center" vertical="center" wrapText="1"/>
    </xf>
    <xf numFmtId="49" fontId="6" fillId="3" borderId="3" xfId="1" applyNumberFormat="1" applyFont="1" applyFill="1" applyBorder="1" applyAlignment="1">
      <alignment horizontal="center" vertical="center" wrapText="1"/>
    </xf>
    <xf numFmtId="49" fontId="9" fillId="2" borderId="2" xfId="1" applyNumberFormat="1" applyFont="1" applyFill="1" applyBorder="1" applyAlignment="1">
      <alignment horizontal="center" vertical="center" wrapText="1"/>
    </xf>
    <xf numFmtId="49" fontId="9" fillId="2" borderId="3" xfId="1" applyNumberFormat="1" applyFont="1" applyFill="1" applyBorder="1" applyAlignment="1">
      <alignment horizontal="center" vertical="center" wrapText="1"/>
    </xf>
    <xf numFmtId="0" fontId="11" fillId="0" borderId="18" xfId="0" quotePrefix="1" applyFont="1" applyBorder="1" applyAlignment="1">
      <alignment horizontal="right" vertical="top" wrapText="1"/>
    </xf>
    <xf numFmtId="0" fontId="11" fillId="0" borderId="19" xfId="0" quotePrefix="1" applyFont="1" applyBorder="1" applyAlignment="1">
      <alignment horizontal="right" vertical="top" wrapText="1"/>
    </xf>
    <xf numFmtId="0" fontId="11" fillId="0" borderId="20" xfId="0" quotePrefix="1" applyFont="1" applyBorder="1" applyAlignment="1">
      <alignment horizontal="right" vertical="top" wrapText="1"/>
    </xf>
    <xf numFmtId="0" fontId="6" fillId="4" borderId="4" xfId="0" quotePrefix="1" applyFont="1" applyFill="1" applyBorder="1" applyAlignment="1">
      <alignment horizontal="right" vertical="top" wrapText="1"/>
    </xf>
    <xf numFmtId="0" fontId="6" fillId="4" borderId="3" xfId="0" quotePrefix="1" applyFont="1" applyFill="1" applyBorder="1" applyAlignment="1">
      <alignment horizontal="right" vertical="top" wrapText="1"/>
    </xf>
    <xf numFmtId="0" fontId="3" fillId="0" borderId="0" xfId="1" applyNumberFormat="1" applyFont="1" applyAlignment="1">
      <alignment horizontal="center" vertical="center" wrapText="1"/>
    </xf>
    <xf numFmtId="0" fontId="4" fillId="0" borderId="0" xfId="1" applyNumberFormat="1" applyFont="1" applyBorder="1" applyAlignment="1">
      <alignment horizontal="center" wrapText="1"/>
    </xf>
    <xf numFmtId="0" fontId="5" fillId="0" borderId="0" xfId="1" applyNumberFormat="1" applyFont="1" applyBorder="1" applyAlignment="1">
      <alignment horizontal="center" wrapText="1"/>
    </xf>
    <xf numFmtId="0" fontId="6" fillId="0" borderId="0" xfId="1" applyNumberFormat="1" applyFont="1" applyFill="1" applyBorder="1" applyAlignment="1">
      <alignment horizontal="left" vertical="center" wrapText="1"/>
    </xf>
    <xf numFmtId="0" fontId="7" fillId="0" borderId="2" xfId="1" quotePrefix="1" applyNumberFormat="1" applyFont="1" applyFill="1" applyBorder="1" applyAlignment="1">
      <alignment horizontal="left" vertical="top" wrapText="1"/>
    </xf>
    <xf numFmtId="0" fontId="7" fillId="0" borderId="4" xfId="1" quotePrefix="1" applyNumberFormat="1" applyFont="1" applyFill="1" applyBorder="1" applyAlignment="1">
      <alignment horizontal="left" vertical="top" wrapText="1"/>
    </xf>
    <xf numFmtId="0" fontId="7" fillId="0" borderId="3" xfId="1" quotePrefix="1" applyNumberFormat="1" applyFont="1" applyFill="1" applyBorder="1" applyAlignment="1">
      <alignment horizontal="left" vertical="top" wrapText="1"/>
    </xf>
    <xf numFmtId="0" fontId="7" fillId="0" borderId="2" xfId="1" applyNumberFormat="1" applyFont="1" applyBorder="1" applyAlignment="1">
      <alignment vertical="top" wrapText="1"/>
    </xf>
    <xf numFmtId="0" fontId="7" fillId="0" borderId="4" xfId="1" applyNumberFormat="1" applyFont="1" applyBorder="1" applyAlignment="1">
      <alignment vertical="top" wrapText="1"/>
    </xf>
    <xf numFmtId="0" fontId="7" fillId="0" borderId="3" xfId="1" applyNumberFormat="1" applyFont="1" applyBorder="1" applyAlignment="1">
      <alignment vertical="top" wrapText="1"/>
    </xf>
    <xf numFmtId="0" fontId="11" fillId="0" borderId="8" xfId="0" applyNumberFormat="1" applyFont="1" applyFill="1" applyBorder="1" applyAlignment="1">
      <alignment horizontal="center" vertical="center" wrapText="1"/>
    </xf>
    <xf numFmtId="0" fontId="11" fillId="0" borderId="9" xfId="0" applyNumberFormat="1" applyFont="1" applyFill="1" applyBorder="1" applyAlignment="1">
      <alignment horizontal="center" vertical="center" wrapText="1"/>
    </xf>
    <xf numFmtId="0" fontId="7" fillId="0" borderId="1" xfId="0" quotePrefix="1" applyNumberFormat="1" applyFont="1" applyFill="1" applyBorder="1" applyAlignment="1">
      <alignment horizontal="right" vertical="top" wrapText="1"/>
    </xf>
  </cellXfs>
  <cellStyles count="5">
    <cellStyle name="Currency" xfId="4" builtinId="4"/>
    <cellStyle name="Normal" xfId="0" builtinId="0"/>
    <cellStyle name="Normal 2" xfId="3" xr:uid="{00000000-0005-0000-0000-000001000000}"/>
    <cellStyle name="Normal 4" xfId="1" xr:uid="{00000000-0005-0000-0000-000002000000}"/>
    <cellStyle name="Normal 6"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I145"/>
  <sheetViews>
    <sheetView tabSelected="1" showRuler="0" zoomScaleNormal="100" workbookViewId="0">
      <selection activeCell="B3" sqref="B3:E3"/>
    </sheetView>
  </sheetViews>
  <sheetFormatPr defaultRowHeight="15" x14ac:dyDescent="0.25"/>
  <cols>
    <col min="1" max="1" width="4" customWidth="1"/>
    <col min="2" max="2" width="6.28515625" customWidth="1"/>
    <col min="3" max="3" width="52.5703125" customWidth="1"/>
    <col min="4" max="4" width="21.28515625" customWidth="1"/>
    <col min="5" max="5" width="22.28515625" style="23" customWidth="1"/>
    <col min="6" max="6" width="21.28515625" customWidth="1"/>
    <col min="7" max="7" width="4" customWidth="1"/>
    <col min="8" max="8" width="30.85546875" customWidth="1"/>
    <col min="9" max="9" width="49" customWidth="1"/>
    <col min="11" max="11" width="4.7109375" customWidth="1"/>
    <col min="12" max="12" width="28.140625" customWidth="1"/>
    <col min="13" max="13" width="11.85546875" customWidth="1"/>
  </cols>
  <sheetData>
    <row r="1" spans="1:5" x14ac:dyDescent="0.25">
      <c r="B1" s="10"/>
      <c r="C1" s="1"/>
      <c r="D1" s="2"/>
      <c r="E1" s="29" t="s">
        <v>16</v>
      </c>
    </row>
    <row r="2" spans="1:5" ht="15.75" x14ac:dyDescent="0.25">
      <c r="B2" s="124" t="s">
        <v>0</v>
      </c>
      <c r="C2" s="124"/>
      <c r="D2" s="124"/>
      <c r="E2" s="124"/>
    </row>
    <row r="3" spans="1:5" ht="15.75" x14ac:dyDescent="0.25">
      <c r="B3" s="125" t="s">
        <v>93</v>
      </c>
      <c r="C3" s="125"/>
      <c r="D3" s="125"/>
      <c r="E3" s="125"/>
    </row>
    <row r="4" spans="1:5" ht="15.75" x14ac:dyDescent="0.25">
      <c r="B4" s="126"/>
      <c r="C4" s="125"/>
      <c r="D4" s="125"/>
      <c r="E4" s="125"/>
    </row>
    <row r="5" spans="1:5" x14ac:dyDescent="0.25">
      <c r="B5" s="127" t="s">
        <v>1</v>
      </c>
      <c r="C5" s="127"/>
      <c r="D5" s="127"/>
      <c r="E5" s="127"/>
    </row>
    <row r="6" spans="1:5" ht="39" customHeight="1" x14ac:dyDescent="0.25">
      <c r="A6" s="17"/>
      <c r="B6" s="20" t="s">
        <v>2</v>
      </c>
      <c r="C6" s="128" t="s">
        <v>86</v>
      </c>
      <c r="D6" s="129"/>
      <c r="E6" s="130"/>
    </row>
    <row r="7" spans="1:5" ht="17.25" customHeight="1" x14ac:dyDescent="0.25">
      <c r="A7" s="17"/>
      <c r="B7" s="20" t="s">
        <v>3</v>
      </c>
      <c r="C7" s="106" t="s">
        <v>85</v>
      </c>
      <c r="D7" s="105"/>
      <c r="E7" s="105"/>
    </row>
    <row r="8" spans="1:5" ht="51.75" customHeight="1" x14ac:dyDescent="0.25">
      <c r="A8" s="17"/>
      <c r="B8" s="20" t="s">
        <v>4</v>
      </c>
      <c r="C8" s="106" t="s">
        <v>87</v>
      </c>
      <c r="D8" s="105"/>
      <c r="E8" s="105"/>
    </row>
    <row r="9" spans="1:5" ht="27" customHeight="1" x14ac:dyDescent="0.25">
      <c r="A9" s="17"/>
      <c r="B9" s="20" t="s">
        <v>5</v>
      </c>
      <c r="C9" s="106" t="s">
        <v>54</v>
      </c>
      <c r="D9" s="105"/>
      <c r="E9" s="105"/>
    </row>
    <row r="10" spans="1:5" ht="18.75" customHeight="1" x14ac:dyDescent="0.25">
      <c r="A10" s="17"/>
      <c r="B10" s="20" t="s">
        <v>6</v>
      </c>
      <c r="C10" s="106" t="s">
        <v>7</v>
      </c>
      <c r="D10" s="105"/>
      <c r="E10" s="105"/>
    </row>
    <row r="11" spans="1:5" ht="26.25" customHeight="1" x14ac:dyDescent="0.25">
      <c r="A11" s="17"/>
      <c r="B11" s="20" t="s">
        <v>8</v>
      </c>
      <c r="C11" s="106" t="s">
        <v>9</v>
      </c>
      <c r="D11" s="105"/>
      <c r="E11" s="105"/>
    </row>
    <row r="12" spans="1:5" ht="16.5" customHeight="1" x14ac:dyDescent="0.25">
      <c r="A12" s="17"/>
      <c r="B12" s="20" t="s">
        <v>10</v>
      </c>
      <c r="C12" s="106" t="s">
        <v>11</v>
      </c>
      <c r="D12" s="106"/>
      <c r="E12" s="106"/>
    </row>
    <row r="13" spans="1:5" ht="41.25" customHeight="1" x14ac:dyDescent="0.25">
      <c r="A13" s="17"/>
      <c r="B13" s="20" t="s">
        <v>12</v>
      </c>
      <c r="C13" s="106" t="s">
        <v>171</v>
      </c>
      <c r="D13" s="105"/>
      <c r="E13" s="105"/>
    </row>
    <row r="14" spans="1:5" ht="39.75" customHeight="1" x14ac:dyDescent="0.25">
      <c r="A14" s="17"/>
      <c r="B14" s="20" t="s">
        <v>13</v>
      </c>
      <c r="C14" s="131" t="s">
        <v>158</v>
      </c>
      <c r="D14" s="132"/>
      <c r="E14" s="133"/>
    </row>
    <row r="15" spans="1:5" ht="31.5" customHeight="1" x14ac:dyDescent="0.25">
      <c r="A15" s="17"/>
      <c r="B15" s="21" t="s">
        <v>14</v>
      </c>
      <c r="C15" s="105" t="s">
        <v>15</v>
      </c>
      <c r="D15" s="106"/>
      <c r="E15" s="106"/>
    </row>
    <row r="16" spans="1:5" s="47" customFormat="1" ht="42" customHeight="1" x14ac:dyDescent="0.25">
      <c r="A16" s="46"/>
      <c r="B16" s="60" t="s">
        <v>83</v>
      </c>
      <c r="C16" s="105" t="s">
        <v>92</v>
      </c>
      <c r="D16" s="106"/>
      <c r="E16" s="106"/>
    </row>
    <row r="17" spans="1:5" s="47" customFormat="1" ht="28.5" customHeight="1" x14ac:dyDescent="0.25">
      <c r="A17" s="46"/>
      <c r="B17" s="60" t="s">
        <v>88</v>
      </c>
      <c r="C17" s="105" t="s">
        <v>89</v>
      </c>
      <c r="D17" s="106"/>
      <c r="E17" s="106"/>
    </row>
    <row r="18" spans="1:5" s="47" customFormat="1" ht="28.5" customHeight="1" x14ac:dyDescent="0.25">
      <c r="A18" s="46"/>
      <c r="B18" s="60" t="s">
        <v>91</v>
      </c>
      <c r="C18" s="105" t="s">
        <v>90</v>
      </c>
      <c r="D18" s="106"/>
      <c r="E18" s="106"/>
    </row>
    <row r="19" spans="1:5" s="47" customFormat="1" ht="40.5" customHeight="1" x14ac:dyDescent="0.25">
      <c r="A19" s="84"/>
      <c r="B19" s="60" t="s">
        <v>149</v>
      </c>
      <c r="C19" s="105" t="s">
        <v>164</v>
      </c>
      <c r="D19" s="106"/>
      <c r="E19" s="106"/>
    </row>
    <row r="20" spans="1:5" x14ac:dyDescent="0.25">
      <c r="B20" s="12"/>
      <c r="C20" s="6"/>
      <c r="D20" s="7"/>
      <c r="E20" s="7"/>
    </row>
    <row r="21" spans="1:5" ht="25.5" x14ac:dyDescent="0.25">
      <c r="A21" s="107" t="s">
        <v>17</v>
      </c>
      <c r="B21" s="107"/>
      <c r="C21" s="3" t="s">
        <v>18</v>
      </c>
      <c r="D21" s="4" t="s">
        <v>19</v>
      </c>
      <c r="E21" s="4" t="s">
        <v>20</v>
      </c>
    </row>
    <row r="22" spans="1:5" ht="15.75" x14ac:dyDescent="0.25">
      <c r="A22" s="108" t="s">
        <v>138</v>
      </c>
      <c r="B22" s="108"/>
      <c r="C22" s="5" t="s">
        <v>93</v>
      </c>
      <c r="D22" s="109"/>
      <c r="E22" s="110"/>
    </row>
    <row r="23" spans="1:5" ht="15.75" x14ac:dyDescent="0.25">
      <c r="A23" s="108" t="s">
        <v>35</v>
      </c>
      <c r="B23" s="108"/>
      <c r="C23" s="5" t="s">
        <v>106</v>
      </c>
      <c r="D23" s="109"/>
      <c r="E23" s="110"/>
    </row>
    <row r="24" spans="1:5" x14ac:dyDescent="0.25">
      <c r="A24" s="97" t="s">
        <v>21</v>
      </c>
      <c r="B24" s="97"/>
      <c r="C24" s="97"/>
      <c r="D24" s="98">
        <v>1</v>
      </c>
      <c r="E24" s="99"/>
    </row>
    <row r="25" spans="1:5" ht="15" customHeight="1" x14ac:dyDescent="0.25">
      <c r="A25" s="136" t="s">
        <v>82</v>
      </c>
      <c r="B25" s="97"/>
      <c r="C25" s="97"/>
      <c r="D25" s="103">
        <f>SUM(E54:E55)</f>
        <v>0</v>
      </c>
      <c r="E25" s="104"/>
    </row>
    <row r="26" spans="1:5" x14ac:dyDescent="0.25">
      <c r="A26" s="93" t="s">
        <v>22</v>
      </c>
      <c r="B26" s="93"/>
      <c r="C26" s="94"/>
      <c r="D26" s="95">
        <f>D24*D25</f>
        <v>0</v>
      </c>
      <c r="E26" s="96"/>
    </row>
    <row r="27" spans="1:5" x14ac:dyDescent="0.25">
      <c r="A27" s="97" t="s">
        <v>23</v>
      </c>
      <c r="B27" s="97"/>
      <c r="C27" s="97"/>
      <c r="D27" s="98"/>
      <c r="E27" s="99"/>
    </row>
    <row r="28" spans="1:5" x14ac:dyDescent="0.25">
      <c r="A28" s="97" t="s">
        <v>24</v>
      </c>
      <c r="B28" s="97"/>
      <c r="C28" s="97"/>
      <c r="D28" s="98"/>
      <c r="E28" s="99"/>
    </row>
    <row r="29" spans="1:5" x14ac:dyDescent="0.25">
      <c r="A29" s="72" t="s">
        <v>35</v>
      </c>
      <c r="B29" s="73" t="s">
        <v>30</v>
      </c>
      <c r="C29" s="74" t="s">
        <v>25</v>
      </c>
      <c r="D29" s="74"/>
      <c r="E29" s="73"/>
    </row>
    <row r="30" spans="1:5" x14ac:dyDescent="0.25">
      <c r="A30" s="14" t="s">
        <v>35</v>
      </c>
      <c r="B30" s="15" t="s">
        <v>35</v>
      </c>
      <c r="C30" s="65" t="s">
        <v>107</v>
      </c>
      <c r="D30" s="8"/>
      <c r="E30" s="8"/>
    </row>
    <row r="31" spans="1:5" x14ac:dyDescent="0.25">
      <c r="A31" s="14" t="s">
        <v>35</v>
      </c>
      <c r="B31" s="15" t="s">
        <v>36</v>
      </c>
      <c r="C31" s="65" t="s">
        <v>152</v>
      </c>
      <c r="D31" s="8"/>
      <c r="E31" s="8"/>
    </row>
    <row r="32" spans="1:5" x14ac:dyDescent="0.25">
      <c r="A32" s="14" t="s">
        <v>35</v>
      </c>
      <c r="B32" s="15" t="s">
        <v>80</v>
      </c>
      <c r="C32" s="66" t="s">
        <v>94</v>
      </c>
      <c r="D32" s="8"/>
      <c r="E32" s="8"/>
    </row>
    <row r="33" spans="1:9" x14ac:dyDescent="0.25">
      <c r="A33" s="14" t="s">
        <v>35</v>
      </c>
      <c r="B33" s="15" t="s">
        <v>37</v>
      </c>
      <c r="C33" s="11" t="s">
        <v>95</v>
      </c>
      <c r="D33" s="8"/>
      <c r="E33" s="8"/>
      <c r="H33" s="61"/>
      <c r="I33" s="61"/>
    </row>
    <row r="34" spans="1:9" ht="16.5" x14ac:dyDescent="0.25">
      <c r="A34" s="14" t="s">
        <v>35</v>
      </c>
      <c r="B34" s="15" t="s">
        <v>38</v>
      </c>
      <c r="C34" s="11" t="s">
        <v>118</v>
      </c>
      <c r="D34" s="8"/>
      <c r="E34" s="8"/>
    </row>
    <row r="35" spans="1:9" x14ac:dyDescent="0.25">
      <c r="A35" s="14" t="s">
        <v>35</v>
      </c>
      <c r="B35" s="15" t="s">
        <v>39</v>
      </c>
      <c r="C35" s="11" t="s">
        <v>96</v>
      </c>
      <c r="D35" s="8"/>
      <c r="E35" s="8"/>
    </row>
    <row r="36" spans="1:9" x14ac:dyDescent="0.25">
      <c r="A36" s="14" t="s">
        <v>35</v>
      </c>
      <c r="B36" s="15" t="s">
        <v>129</v>
      </c>
      <c r="C36" s="11" t="s">
        <v>114</v>
      </c>
      <c r="D36" s="8"/>
      <c r="E36" s="8"/>
    </row>
    <row r="37" spans="1:9" ht="26.25" x14ac:dyDescent="0.25">
      <c r="A37" s="14" t="s">
        <v>35</v>
      </c>
      <c r="B37" s="15" t="s">
        <v>40</v>
      </c>
      <c r="C37" s="67" t="s">
        <v>115</v>
      </c>
      <c r="D37" s="8"/>
      <c r="E37" s="8"/>
    </row>
    <row r="38" spans="1:9" x14ac:dyDescent="0.25">
      <c r="A38" s="14" t="s">
        <v>35</v>
      </c>
      <c r="B38" s="15" t="s">
        <v>134</v>
      </c>
      <c r="C38" s="67" t="s">
        <v>109</v>
      </c>
      <c r="D38" s="8"/>
      <c r="E38" s="8"/>
      <c r="I38" s="47"/>
    </row>
    <row r="39" spans="1:9" x14ac:dyDescent="0.25">
      <c r="A39" s="14" t="s">
        <v>35</v>
      </c>
      <c r="B39" s="24" t="s">
        <v>144</v>
      </c>
      <c r="C39" s="25" t="s">
        <v>110</v>
      </c>
      <c r="D39" s="8"/>
      <c r="E39" s="8"/>
    </row>
    <row r="40" spans="1:9" x14ac:dyDescent="0.25">
      <c r="A40" s="14" t="s">
        <v>35</v>
      </c>
      <c r="B40" s="68" t="s">
        <v>160</v>
      </c>
      <c r="C40" s="16" t="s">
        <v>111</v>
      </c>
      <c r="D40" s="8"/>
      <c r="E40" s="8"/>
    </row>
    <row r="41" spans="1:9" x14ac:dyDescent="0.25">
      <c r="A41" s="14" t="s">
        <v>35</v>
      </c>
      <c r="B41" s="68" t="s">
        <v>161</v>
      </c>
      <c r="C41" s="16" t="s">
        <v>113</v>
      </c>
      <c r="D41" s="8"/>
      <c r="E41" s="8"/>
    </row>
    <row r="42" spans="1:9" x14ac:dyDescent="0.25">
      <c r="A42" s="14" t="s">
        <v>35</v>
      </c>
      <c r="B42" s="68" t="s">
        <v>162</v>
      </c>
      <c r="C42" s="16" t="s">
        <v>112</v>
      </c>
      <c r="D42" s="8"/>
      <c r="E42" s="8"/>
    </row>
    <row r="43" spans="1:9" ht="25.5" x14ac:dyDescent="0.25">
      <c r="A43" s="14" t="s">
        <v>36</v>
      </c>
      <c r="B43" s="69" t="s">
        <v>163</v>
      </c>
      <c r="C43" s="16" t="s">
        <v>153</v>
      </c>
      <c r="D43" s="8"/>
      <c r="E43" s="8"/>
      <c r="F43" s="47"/>
    </row>
    <row r="44" spans="1:9" ht="54.75" customHeight="1" x14ac:dyDescent="0.25">
      <c r="A44" s="72" t="s">
        <v>35</v>
      </c>
      <c r="B44" s="73" t="s">
        <v>31</v>
      </c>
      <c r="C44" s="75" t="s">
        <v>147</v>
      </c>
      <c r="D44" s="75" t="s">
        <v>33</v>
      </c>
      <c r="E44" s="75" t="s">
        <v>34</v>
      </c>
    </row>
    <row r="45" spans="1:9" ht="17.25" customHeight="1" x14ac:dyDescent="0.25">
      <c r="A45" s="14" t="s">
        <v>35</v>
      </c>
      <c r="B45" s="13" t="s">
        <v>41</v>
      </c>
      <c r="C45" s="27" t="s">
        <v>52</v>
      </c>
      <c r="D45" s="22"/>
      <c r="E45" s="22"/>
    </row>
    <row r="46" spans="1:9" ht="16.5" customHeight="1" x14ac:dyDescent="0.25">
      <c r="A46" s="14" t="s">
        <v>35</v>
      </c>
      <c r="B46" s="13" t="s">
        <v>42</v>
      </c>
      <c r="C46" s="28" t="s">
        <v>53</v>
      </c>
      <c r="D46" s="8"/>
      <c r="E46" s="8"/>
    </row>
    <row r="47" spans="1:9" ht="28.5" customHeight="1" x14ac:dyDescent="0.25">
      <c r="A47" s="14" t="s">
        <v>35</v>
      </c>
      <c r="B47" s="13" t="s">
        <v>43</v>
      </c>
      <c r="C47" s="28" t="s">
        <v>125</v>
      </c>
      <c r="D47" s="8"/>
      <c r="E47" s="8"/>
    </row>
    <row r="48" spans="1:9" ht="28.5" customHeight="1" x14ac:dyDescent="0.25">
      <c r="A48" s="14" t="s">
        <v>35</v>
      </c>
      <c r="B48" s="13" t="s">
        <v>44</v>
      </c>
      <c r="C48" s="28" t="s">
        <v>126</v>
      </c>
      <c r="D48" s="8"/>
      <c r="E48" s="8"/>
    </row>
    <row r="49" spans="1:6" ht="28.5" customHeight="1" x14ac:dyDescent="0.25">
      <c r="A49" s="14" t="s">
        <v>35</v>
      </c>
      <c r="B49" s="13" t="s">
        <v>45</v>
      </c>
      <c r="C49" s="28" t="s">
        <v>127</v>
      </c>
      <c r="D49" s="8"/>
      <c r="E49" s="8"/>
    </row>
    <row r="50" spans="1:6" ht="27.75" customHeight="1" x14ac:dyDescent="0.25">
      <c r="A50" s="14" t="s">
        <v>35</v>
      </c>
      <c r="B50" s="13" t="s">
        <v>81</v>
      </c>
      <c r="C50" s="28" t="s">
        <v>146</v>
      </c>
      <c r="D50" s="81"/>
      <c r="E50" s="81"/>
    </row>
    <row r="51" spans="1:6" s="62" customFormat="1" x14ac:dyDescent="0.25">
      <c r="A51" s="14" t="s">
        <v>35</v>
      </c>
      <c r="B51" s="13" t="s">
        <v>84</v>
      </c>
      <c r="C51" s="28" t="s">
        <v>128</v>
      </c>
      <c r="D51" s="82"/>
      <c r="E51" s="82"/>
    </row>
    <row r="52" spans="1:6" ht="51.75" x14ac:dyDescent="0.25">
      <c r="A52" s="14" t="s">
        <v>35</v>
      </c>
      <c r="B52" s="13" t="s">
        <v>130</v>
      </c>
      <c r="C52" s="26" t="s">
        <v>100</v>
      </c>
      <c r="D52" s="8"/>
      <c r="E52" s="8"/>
    </row>
    <row r="53" spans="1:6" x14ac:dyDescent="0.25">
      <c r="A53" s="72" t="s">
        <v>35</v>
      </c>
      <c r="B53" s="73" t="s">
        <v>32</v>
      </c>
      <c r="C53" s="76" t="s">
        <v>27</v>
      </c>
      <c r="D53" s="74" t="s">
        <v>28</v>
      </c>
      <c r="E53" s="73" t="s">
        <v>29</v>
      </c>
    </row>
    <row r="54" spans="1:6" x14ac:dyDescent="0.25">
      <c r="A54" s="14" t="s">
        <v>35</v>
      </c>
      <c r="B54" s="13" t="s">
        <v>46</v>
      </c>
      <c r="C54" s="11" t="s">
        <v>106</v>
      </c>
      <c r="D54" s="8">
        <v>1</v>
      </c>
      <c r="E54" s="8"/>
    </row>
    <row r="55" spans="1:6" ht="15.75" customHeight="1" x14ac:dyDescent="0.25">
      <c r="A55" s="14" t="s">
        <v>35</v>
      </c>
      <c r="B55" s="13" t="s">
        <v>47</v>
      </c>
      <c r="C55" s="11" t="s">
        <v>131</v>
      </c>
      <c r="D55" s="8">
        <v>1</v>
      </c>
      <c r="E55" s="8"/>
    </row>
    <row r="56" spans="1:6" ht="15.75" customHeight="1" x14ac:dyDescent="0.25">
      <c r="A56" s="14" t="s">
        <v>35</v>
      </c>
      <c r="B56" s="13" t="s">
        <v>116</v>
      </c>
      <c r="C56" s="11" t="s">
        <v>119</v>
      </c>
      <c r="D56" s="8">
        <v>1</v>
      </c>
      <c r="E56" s="8"/>
    </row>
    <row r="57" spans="1:6" ht="15.75" customHeight="1" x14ac:dyDescent="0.25">
      <c r="A57" s="14" t="s">
        <v>35</v>
      </c>
      <c r="B57" s="13" t="s">
        <v>117</v>
      </c>
      <c r="C57" s="11" t="s">
        <v>108</v>
      </c>
      <c r="D57" s="8">
        <v>1</v>
      </c>
      <c r="E57" s="8"/>
    </row>
    <row r="58" spans="1:6" ht="52.5" thickBot="1" x14ac:dyDescent="0.3">
      <c r="A58" s="14"/>
      <c r="B58" s="15"/>
      <c r="C58" s="26" t="s">
        <v>154</v>
      </c>
      <c r="D58" s="63"/>
      <c r="E58" s="64"/>
    </row>
    <row r="59" spans="1:6" x14ac:dyDescent="0.25">
      <c r="A59" s="18"/>
      <c r="B59" s="19"/>
      <c r="C59" s="9" t="s">
        <v>26</v>
      </c>
      <c r="D59" s="134">
        <v>52201</v>
      </c>
      <c r="E59" s="135"/>
    </row>
    <row r="61" spans="1:6" ht="25.5" x14ac:dyDescent="0.25">
      <c r="A61" s="115" t="s">
        <v>17</v>
      </c>
      <c r="B61" s="116"/>
      <c r="C61" s="3" t="s">
        <v>18</v>
      </c>
      <c r="D61" s="4" t="s">
        <v>19</v>
      </c>
      <c r="E61" s="4" t="s">
        <v>19</v>
      </c>
      <c r="F61" s="4" t="s">
        <v>19</v>
      </c>
    </row>
    <row r="62" spans="1:6" ht="63.75" x14ac:dyDescent="0.25">
      <c r="A62" s="117" t="s">
        <v>36</v>
      </c>
      <c r="B62" s="118"/>
      <c r="C62" s="5" t="s">
        <v>99</v>
      </c>
      <c r="D62" s="30" t="s">
        <v>50</v>
      </c>
      <c r="E62" s="30" t="s">
        <v>51</v>
      </c>
      <c r="F62" s="30" t="s">
        <v>97</v>
      </c>
    </row>
    <row r="63" spans="1:6" x14ac:dyDescent="0.25">
      <c r="A63" s="122" t="s">
        <v>156</v>
      </c>
      <c r="B63" s="122"/>
      <c r="C63" s="123"/>
      <c r="D63" s="77">
        <v>0</v>
      </c>
      <c r="E63" s="78">
        <v>0</v>
      </c>
      <c r="F63" s="78">
        <v>0</v>
      </c>
    </row>
    <row r="64" spans="1:6" x14ac:dyDescent="0.25">
      <c r="A64" s="100" t="s">
        <v>23</v>
      </c>
      <c r="B64" s="101"/>
      <c r="C64" s="102"/>
      <c r="D64" s="31"/>
      <c r="E64" s="31"/>
      <c r="F64" s="31"/>
    </row>
    <row r="65" spans="1:6" x14ac:dyDescent="0.25">
      <c r="A65" s="100" t="s">
        <v>24</v>
      </c>
      <c r="B65" s="101"/>
      <c r="C65" s="102"/>
      <c r="D65" s="31"/>
      <c r="E65" s="31"/>
      <c r="F65" s="31"/>
    </row>
    <row r="66" spans="1:6" ht="15.75" thickBot="1" x14ac:dyDescent="0.3">
      <c r="A66" s="119" t="s">
        <v>159</v>
      </c>
      <c r="B66" s="120"/>
      <c r="C66" s="121"/>
      <c r="D66" s="56"/>
      <c r="E66" s="56"/>
      <c r="F66" s="56"/>
    </row>
    <row r="67" spans="1:6" x14ac:dyDescent="0.25">
      <c r="A67" s="51"/>
      <c r="B67" s="52"/>
      <c r="C67" s="53" t="s">
        <v>26</v>
      </c>
      <c r="D67" s="112">
        <v>23442</v>
      </c>
      <c r="E67" s="113"/>
      <c r="F67" s="114"/>
    </row>
    <row r="69" spans="1:6" ht="38.25" x14ac:dyDescent="0.25">
      <c r="A69" s="115" t="s">
        <v>17</v>
      </c>
      <c r="B69" s="116"/>
      <c r="C69" s="3" t="s">
        <v>18</v>
      </c>
      <c r="D69" s="4" t="s">
        <v>103</v>
      </c>
      <c r="E69" s="4" t="s">
        <v>169</v>
      </c>
      <c r="F69" s="4" t="s">
        <v>101</v>
      </c>
    </row>
    <row r="70" spans="1:6" ht="15.75" x14ac:dyDescent="0.25">
      <c r="A70" s="117" t="s">
        <v>80</v>
      </c>
      <c r="B70" s="118"/>
      <c r="C70" s="5" t="s">
        <v>105</v>
      </c>
      <c r="D70" s="30"/>
      <c r="E70" s="30"/>
      <c r="F70" s="30"/>
    </row>
    <row r="71" spans="1:6" x14ac:dyDescent="0.25">
      <c r="A71" s="48" t="s">
        <v>102</v>
      </c>
      <c r="B71" s="50">
        <v>1</v>
      </c>
      <c r="C71" s="57" t="s">
        <v>157</v>
      </c>
      <c r="D71" s="32"/>
      <c r="E71" s="32">
        <v>20</v>
      </c>
      <c r="F71" s="32"/>
    </row>
    <row r="72" spans="1:6" x14ac:dyDescent="0.25">
      <c r="A72" s="87" t="s">
        <v>102</v>
      </c>
      <c r="B72" s="88">
        <v>2</v>
      </c>
      <c r="C72" s="89" t="s">
        <v>168</v>
      </c>
      <c r="D72" s="90"/>
      <c r="E72" s="90">
        <v>24</v>
      </c>
      <c r="F72" s="90"/>
    </row>
    <row r="73" spans="1:6" x14ac:dyDescent="0.25">
      <c r="A73" s="48"/>
      <c r="B73" s="49"/>
      <c r="C73" s="59" t="s">
        <v>170</v>
      </c>
      <c r="D73" s="32"/>
      <c r="E73" s="32"/>
      <c r="F73" s="32"/>
    </row>
    <row r="74" spans="1:6" ht="15.75" thickBot="1" x14ac:dyDescent="0.3">
      <c r="A74" s="54"/>
      <c r="B74" s="55"/>
      <c r="C74" s="58"/>
      <c r="D74" s="56"/>
      <c r="E74" s="56"/>
      <c r="F74" s="56"/>
    </row>
    <row r="75" spans="1:6" x14ac:dyDescent="0.25">
      <c r="A75" s="51"/>
      <c r="B75" s="52"/>
      <c r="C75" s="53" t="s">
        <v>26</v>
      </c>
      <c r="D75" s="111">
        <v>23442</v>
      </c>
      <c r="E75" s="111"/>
      <c r="F75" s="111"/>
    </row>
    <row r="77" spans="1:6" ht="25.5" x14ac:dyDescent="0.25">
      <c r="A77" s="107" t="s">
        <v>17</v>
      </c>
      <c r="B77" s="107"/>
      <c r="C77" s="3" t="s">
        <v>18</v>
      </c>
      <c r="D77" s="4" t="s">
        <v>19</v>
      </c>
      <c r="E77" s="4" t="s">
        <v>20</v>
      </c>
    </row>
    <row r="78" spans="1:6" ht="15.75" x14ac:dyDescent="0.25">
      <c r="A78" s="108" t="s">
        <v>37</v>
      </c>
      <c r="B78" s="108"/>
      <c r="C78" s="5" t="s">
        <v>132</v>
      </c>
      <c r="D78" s="109"/>
      <c r="E78" s="110"/>
    </row>
    <row r="79" spans="1:6" x14ac:dyDescent="0.25">
      <c r="A79" s="97" t="s">
        <v>21</v>
      </c>
      <c r="B79" s="97"/>
      <c r="C79" s="97"/>
      <c r="D79" s="98">
        <v>1</v>
      </c>
      <c r="E79" s="99"/>
    </row>
    <row r="80" spans="1:6" x14ac:dyDescent="0.25">
      <c r="A80" s="97" t="s">
        <v>139</v>
      </c>
      <c r="B80" s="97"/>
      <c r="C80" s="97"/>
      <c r="D80" s="103">
        <f>SUM(E94:E95)</f>
        <v>0</v>
      </c>
      <c r="E80" s="104"/>
    </row>
    <row r="81" spans="1:5" x14ac:dyDescent="0.25">
      <c r="A81" s="93" t="s">
        <v>22</v>
      </c>
      <c r="B81" s="93"/>
      <c r="C81" s="94"/>
      <c r="D81" s="95">
        <f>D79*D80</f>
        <v>0</v>
      </c>
      <c r="E81" s="96"/>
    </row>
    <row r="82" spans="1:5" x14ac:dyDescent="0.25">
      <c r="A82" s="97" t="s">
        <v>23</v>
      </c>
      <c r="B82" s="97"/>
      <c r="C82" s="97"/>
      <c r="D82" s="98"/>
      <c r="E82" s="99"/>
    </row>
    <row r="83" spans="1:5" x14ac:dyDescent="0.25">
      <c r="A83" s="97" t="s">
        <v>24</v>
      </c>
      <c r="B83" s="97"/>
      <c r="C83" s="97"/>
      <c r="D83" s="98"/>
      <c r="E83" s="99"/>
    </row>
    <row r="84" spans="1:5" ht="27" x14ac:dyDescent="0.25">
      <c r="A84" s="72" t="s">
        <v>140</v>
      </c>
      <c r="B84" s="73" t="s">
        <v>30</v>
      </c>
      <c r="C84" s="74" t="s">
        <v>25</v>
      </c>
      <c r="D84" s="74"/>
      <c r="E84" s="73"/>
    </row>
    <row r="85" spans="1:5" ht="26.25" x14ac:dyDescent="0.25">
      <c r="A85" s="14" t="s">
        <v>140</v>
      </c>
      <c r="B85" s="15" t="s">
        <v>35</v>
      </c>
      <c r="C85" s="65" t="s">
        <v>137</v>
      </c>
      <c r="D85" s="8"/>
      <c r="E85" s="8"/>
    </row>
    <row r="86" spans="1:5" ht="26.25" x14ac:dyDescent="0.25">
      <c r="A86" s="14" t="s">
        <v>140</v>
      </c>
      <c r="B86" s="15" t="s">
        <v>36</v>
      </c>
      <c r="C86" s="65" t="s">
        <v>136</v>
      </c>
      <c r="D86" s="8"/>
      <c r="E86" s="8"/>
    </row>
    <row r="87" spans="1:5" x14ac:dyDescent="0.25">
      <c r="A87" s="14" t="s">
        <v>140</v>
      </c>
      <c r="B87" s="15" t="s">
        <v>80</v>
      </c>
      <c r="C87" s="65" t="s">
        <v>148</v>
      </c>
      <c r="D87" s="8"/>
      <c r="E87" s="8"/>
    </row>
    <row r="88" spans="1:5" x14ac:dyDescent="0.25">
      <c r="A88" s="14" t="s">
        <v>140</v>
      </c>
      <c r="B88" s="15" t="s">
        <v>37</v>
      </c>
      <c r="C88" s="65" t="s">
        <v>135</v>
      </c>
      <c r="D88" s="8"/>
      <c r="E88" s="8"/>
    </row>
    <row r="89" spans="1:5" x14ac:dyDescent="0.25">
      <c r="A89" s="14" t="s">
        <v>140</v>
      </c>
      <c r="B89" s="15" t="s">
        <v>38</v>
      </c>
      <c r="C89" s="66" t="s">
        <v>142</v>
      </c>
      <c r="D89" s="8"/>
      <c r="E89" s="8"/>
    </row>
    <row r="90" spans="1:5" ht="25.5" x14ac:dyDescent="0.25">
      <c r="A90" s="14" t="s">
        <v>140</v>
      </c>
      <c r="B90" s="15" t="s">
        <v>39</v>
      </c>
      <c r="C90" s="66" t="s">
        <v>143</v>
      </c>
      <c r="D90" s="8"/>
      <c r="E90" s="8"/>
    </row>
    <row r="91" spans="1:5" ht="26.25" x14ac:dyDescent="0.25">
      <c r="A91" s="14" t="s">
        <v>140</v>
      </c>
      <c r="B91" s="15" t="s">
        <v>129</v>
      </c>
      <c r="C91" s="11" t="s">
        <v>145</v>
      </c>
      <c r="D91" s="8"/>
      <c r="E91" s="8"/>
    </row>
    <row r="92" spans="1:5" ht="25.5" x14ac:dyDescent="0.25">
      <c r="A92" s="14" t="s">
        <v>140</v>
      </c>
      <c r="B92" s="15" t="s">
        <v>40</v>
      </c>
      <c r="C92" s="16" t="s">
        <v>155</v>
      </c>
      <c r="D92" s="8"/>
      <c r="E92" s="8"/>
    </row>
    <row r="93" spans="1:5" x14ac:dyDescent="0.25">
      <c r="A93" s="72" t="s">
        <v>37</v>
      </c>
      <c r="B93" s="73" t="s">
        <v>31</v>
      </c>
      <c r="C93" s="76" t="s">
        <v>27</v>
      </c>
      <c r="D93" s="74" t="s">
        <v>28</v>
      </c>
      <c r="E93" s="73" t="s">
        <v>29</v>
      </c>
    </row>
    <row r="94" spans="1:5" x14ac:dyDescent="0.25">
      <c r="A94" s="14" t="s">
        <v>37</v>
      </c>
      <c r="B94" s="13" t="s">
        <v>41</v>
      </c>
      <c r="C94" s="11" t="s">
        <v>141</v>
      </c>
      <c r="D94" s="8">
        <v>1</v>
      </c>
      <c r="E94" s="8"/>
    </row>
    <row r="95" spans="1:5" x14ac:dyDescent="0.25">
      <c r="A95" s="14" t="s">
        <v>37</v>
      </c>
      <c r="B95" s="13" t="s">
        <v>42</v>
      </c>
      <c r="C95" s="11" t="s">
        <v>133</v>
      </c>
      <c r="D95" s="8">
        <v>3</v>
      </c>
      <c r="E95" s="8"/>
    </row>
    <row r="96" spans="1:5" ht="64.5" x14ac:dyDescent="0.25">
      <c r="A96" s="14" t="s">
        <v>37</v>
      </c>
      <c r="B96" s="13" t="s">
        <v>43</v>
      </c>
      <c r="C96" s="11" t="s">
        <v>166</v>
      </c>
      <c r="D96" s="8">
        <v>200</v>
      </c>
      <c r="E96" s="8"/>
    </row>
    <row r="97" spans="1:6" x14ac:dyDescent="0.25">
      <c r="A97" s="51"/>
      <c r="B97" s="79"/>
      <c r="C97" s="80" t="s">
        <v>26</v>
      </c>
      <c r="D97" s="91">
        <v>52201</v>
      </c>
      <c r="E97" s="92"/>
    </row>
    <row r="99" spans="1:6" ht="38.25" x14ac:dyDescent="0.25">
      <c r="A99" s="115" t="s">
        <v>17</v>
      </c>
      <c r="B99" s="116"/>
      <c r="C99" s="3" t="s">
        <v>18</v>
      </c>
      <c r="D99" s="4" t="s">
        <v>103</v>
      </c>
      <c r="E99" s="4" t="s">
        <v>104</v>
      </c>
      <c r="F99" s="4" t="s">
        <v>101</v>
      </c>
    </row>
    <row r="100" spans="1:6" ht="15.75" x14ac:dyDescent="0.25">
      <c r="A100" s="117" t="s">
        <v>38</v>
      </c>
      <c r="B100" s="118"/>
      <c r="C100" s="5" t="s">
        <v>167</v>
      </c>
      <c r="D100" s="30"/>
      <c r="E100" s="30"/>
      <c r="F100" s="30"/>
    </row>
    <row r="101" spans="1:6" x14ac:dyDescent="0.25">
      <c r="A101" s="48">
        <v>1.5</v>
      </c>
      <c r="B101" s="50">
        <v>1</v>
      </c>
      <c r="C101" s="11" t="s">
        <v>133</v>
      </c>
      <c r="D101" s="32"/>
      <c r="E101" s="32">
        <v>1</v>
      </c>
      <c r="F101" s="32"/>
    </row>
    <row r="102" spans="1:6" ht="64.5" x14ac:dyDescent="0.25">
      <c r="A102" s="48">
        <v>1.5</v>
      </c>
      <c r="B102" s="50">
        <v>2</v>
      </c>
      <c r="C102" s="11" t="s">
        <v>166</v>
      </c>
      <c r="D102" s="32"/>
      <c r="E102" s="32">
        <v>200</v>
      </c>
      <c r="F102" s="32"/>
    </row>
    <row r="103" spans="1:6" x14ac:dyDescent="0.25">
      <c r="A103" s="48"/>
      <c r="B103" s="49"/>
      <c r="C103" s="59" t="s">
        <v>170</v>
      </c>
      <c r="D103" s="32"/>
      <c r="E103" s="32"/>
      <c r="F103" s="32"/>
    </row>
    <row r="104" spans="1:6" ht="15.75" thickBot="1" x14ac:dyDescent="0.3">
      <c r="A104" s="70"/>
      <c r="B104" s="71"/>
      <c r="C104" s="58"/>
      <c r="D104" s="56"/>
      <c r="E104" s="56"/>
      <c r="F104" s="56"/>
    </row>
    <row r="105" spans="1:6" x14ac:dyDescent="0.25">
      <c r="A105" s="85"/>
      <c r="B105" s="85"/>
      <c r="C105" s="85"/>
      <c r="D105" s="86"/>
      <c r="E105" s="86"/>
      <c r="F105" s="86"/>
    </row>
    <row r="106" spans="1:6" ht="16.5" thickBot="1" x14ac:dyDescent="0.3">
      <c r="C106" s="41" t="s">
        <v>55</v>
      </c>
    </row>
    <row r="107" spans="1:6" ht="30.75" thickBot="1" x14ac:dyDescent="0.3">
      <c r="C107" s="33" t="s">
        <v>48</v>
      </c>
      <c r="D107" s="34" t="s">
        <v>49</v>
      </c>
    </row>
    <row r="108" spans="1:6" ht="15.75" thickBot="1" x14ac:dyDescent="0.3">
      <c r="C108" s="35" t="s">
        <v>60</v>
      </c>
      <c r="D108" s="36">
        <v>60</v>
      </c>
    </row>
    <row r="109" spans="1:6" ht="15.75" thickBot="1" x14ac:dyDescent="0.3">
      <c r="C109" s="35" t="s">
        <v>76</v>
      </c>
      <c r="D109" s="36">
        <v>29</v>
      </c>
    </row>
    <row r="110" spans="1:6" ht="15.75" thickBot="1" x14ac:dyDescent="0.3">
      <c r="C110" s="35" t="s">
        <v>61</v>
      </c>
      <c r="D110" s="36">
        <v>11</v>
      </c>
    </row>
    <row r="111" spans="1:6" ht="15.75" thickBot="1" x14ac:dyDescent="0.3">
      <c r="C111" s="37" t="s">
        <v>56</v>
      </c>
      <c r="D111" s="38">
        <v>100</v>
      </c>
    </row>
    <row r="112" spans="1:6" ht="15.75" thickBot="1" x14ac:dyDescent="0.3"/>
    <row r="113" spans="3:4" ht="30.75" thickBot="1" x14ac:dyDescent="0.3">
      <c r="C113" s="33" t="s">
        <v>48</v>
      </c>
      <c r="D113" s="34" t="s">
        <v>49</v>
      </c>
    </row>
    <row r="114" spans="3:4" ht="15.75" thickBot="1" x14ac:dyDescent="0.3">
      <c r="C114" s="35" t="s">
        <v>58</v>
      </c>
      <c r="D114" s="36">
        <v>3</v>
      </c>
    </row>
    <row r="115" spans="3:4" ht="15.75" thickBot="1" x14ac:dyDescent="0.3">
      <c r="C115" s="35" t="s">
        <v>59</v>
      </c>
      <c r="D115" s="36">
        <v>2</v>
      </c>
    </row>
    <row r="116" spans="3:4" ht="15.75" thickBot="1" x14ac:dyDescent="0.3">
      <c r="C116" s="35" t="s">
        <v>75</v>
      </c>
      <c r="D116" s="36">
        <v>5</v>
      </c>
    </row>
    <row r="117" spans="3:4" ht="15.75" thickBot="1" x14ac:dyDescent="0.3">
      <c r="C117" s="39" t="s">
        <v>57</v>
      </c>
      <c r="D117" s="40">
        <v>10</v>
      </c>
    </row>
    <row r="119" spans="3:4" x14ac:dyDescent="0.25">
      <c r="C119" s="42" t="s">
        <v>67</v>
      </c>
    </row>
    <row r="120" spans="3:4" x14ac:dyDescent="0.25">
      <c r="C120" s="42" t="s">
        <v>66</v>
      </c>
    </row>
    <row r="121" spans="3:4" x14ac:dyDescent="0.25">
      <c r="C121" s="42" t="s">
        <v>65</v>
      </c>
    </row>
    <row r="122" spans="3:4" x14ac:dyDescent="0.25">
      <c r="C122" s="43" t="s">
        <v>62</v>
      </c>
    </row>
    <row r="123" spans="3:4" x14ac:dyDescent="0.25">
      <c r="C123" s="42" t="s">
        <v>64</v>
      </c>
    </row>
    <row r="124" spans="3:4" x14ac:dyDescent="0.25">
      <c r="C124" s="43" t="s">
        <v>63</v>
      </c>
    </row>
    <row r="125" spans="3:4" x14ac:dyDescent="0.25">
      <c r="C125" s="42" t="s">
        <v>151</v>
      </c>
    </row>
    <row r="126" spans="3:4" x14ac:dyDescent="0.25">
      <c r="C126" s="43" t="s">
        <v>150</v>
      </c>
    </row>
    <row r="127" spans="3:4" x14ac:dyDescent="0.25">
      <c r="C127" s="42" t="s">
        <v>98</v>
      </c>
    </row>
    <row r="129" spans="3:3" x14ac:dyDescent="0.25">
      <c r="C129" s="42" t="s">
        <v>74</v>
      </c>
    </row>
    <row r="130" spans="3:3" x14ac:dyDescent="0.25">
      <c r="C130" s="83" t="s">
        <v>165</v>
      </c>
    </row>
    <row r="131" spans="3:3" x14ac:dyDescent="0.25">
      <c r="C131" s="42" t="s">
        <v>77</v>
      </c>
    </row>
    <row r="132" spans="3:3" x14ac:dyDescent="0.25">
      <c r="C132" s="42" t="s">
        <v>122</v>
      </c>
    </row>
    <row r="133" spans="3:3" x14ac:dyDescent="0.25">
      <c r="C133" s="42" t="s">
        <v>123</v>
      </c>
    </row>
    <row r="134" spans="3:3" x14ac:dyDescent="0.25">
      <c r="C134" s="42" t="s">
        <v>124</v>
      </c>
    </row>
    <row r="135" spans="3:3" x14ac:dyDescent="0.25">
      <c r="C135" s="42" t="s">
        <v>78</v>
      </c>
    </row>
    <row r="136" spans="3:3" x14ac:dyDescent="0.25">
      <c r="C136" s="42" t="s">
        <v>79</v>
      </c>
    </row>
    <row r="137" spans="3:3" x14ac:dyDescent="0.25">
      <c r="C137" s="42" t="s">
        <v>120</v>
      </c>
    </row>
    <row r="138" spans="3:3" x14ac:dyDescent="0.25">
      <c r="C138" s="42" t="s">
        <v>73</v>
      </c>
    </row>
    <row r="139" spans="3:3" x14ac:dyDescent="0.25">
      <c r="C139" s="42" t="s">
        <v>72</v>
      </c>
    </row>
    <row r="140" spans="3:3" x14ac:dyDescent="0.25">
      <c r="C140" s="42" t="s">
        <v>121</v>
      </c>
    </row>
    <row r="141" spans="3:3" x14ac:dyDescent="0.25">
      <c r="C141" s="42" t="s">
        <v>71</v>
      </c>
    </row>
    <row r="142" spans="3:3" x14ac:dyDescent="0.25">
      <c r="C142" s="45" t="s">
        <v>69</v>
      </c>
    </row>
    <row r="143" spans="3:3" x14ac:dyDescent="0.25">
      <c r="C143" s="42" t="s">
        <v>70</v>
      </c>
    </row>
    <row r="144" spans="3:3" x14ac:dyDescent="0.25">
      <c r="C144" s="42"/>
    </row>
    <row r="145" spans="3:3" ht="57.75" x14ac:dyDescent="0.25">
      <c r="C145" s="44" t="s">
        <v>68</v>
      </c>
    </row>
  </sheetData>
  <mergeCells count="60">
    <mergeCell ref="A99:B99"/>
    <mergeCell ref="A100:B100"/>
    <mergeCell ref="C19:E19"/>
    <mergeCell ref="A65:C65"/>
    <mergeCell ref="A28:C28"/>
    <mergeCell ref="D28:E28"/>
    <mergeCell ref="D59:E59"/>
    <mergeCell ref="A25:C25"/>
    <mergeCell ref="D25:E25"/>
    <mergeCell ref="A27:C27"/>
    <mergeCell ref="D27:E27"/>
    <mergeCell ref="A21:B21"/>
    <mergeCell ref="A23:B23"/>
    <mergeCell ref="D23:E23"/>
    <mergeCell ref="A24:C24"/>
    <mergeCell ref="D24:E24"/>
    <mergeCell ref="A22:B22"/>
    <mergeCell ref="D22:E22"/>
    <mergeCell ref="C13:E13"/>
    <mergeCell ref="B2:E2"/>
    <mergeCell ref="B3:E3"/>
    <mergeCell ref="B4:E4"/>
    <mergeCell ref="B5:E5"/>
    <mergeCell ref="C6:E6"/>
    <mergeCell ref="C12:E12"/>
    <mergeCell ref="C7:E7"/>
    <mergeCell ref="C8:E8"/>
    <mergeCell ref="C9:E9"/>
    <mergeCell ref="C10:E10"/>
    <mergeCell ref="C11:E11"/>
    <mergeCell ref="C14:E14"/>
    <mergeCell ref="C15:E15"/>
    <mergeCell ref="C16:E16"/>
    <mergeCell ref="C17:E17"/>
    <mergeCell ref="C18:E18"/>
    <mergeCell ref="A77:B77"/>
    <mergeCell ref="A78:B78"/>
    <mergeCell ref="D78:E78"/>
    <mergeCell ref="D75:F75"/>
    <mergeCell ref="D67:F67"/>
    <mergeCell ref="A69:B69"/>
    <mergeCell ref="A70:B70"/>
    <mergeCell ref="A66:C66"/>
    <mergeCell ref="A26:C26"/>
    <mergeCell ref="D26:E26"/>
    <mergeCell ref="A61:B61"/>
    <mergeCell ref="A62:B62"/>
    <mergeCell ref="A63:C63"/>
    <mergeCell ref="A64:C64"/>
    <mergeCell ref="A79:C79"/>
    <mergeCell ref="D79:E79"/>
    <mergeCell ref="A80:C80"/>
    <mergeCell ref="D80:E80"/>
    <mergeCell ref="D97:E97"/>
    <mergeCell ref="A81:C81"/>
    <mergeCell ref="D81:E81"/>
    <mergeCell ref="A82:C82"/>
    <mergeCell ref="D82:E82"/>
    <mergeCell ref="A83:C83"/>
    <mergeCell ref="D83:E83"/>
  </mergeCells>
  <phoneticPr fontId="21" type="noConversion"/>
  <pageMargins left="0.7" right="0.7" top="0.43125000000000002" bottom="0.49687500000000001" header="0.3" footer="0.3"/>
  <pageSetup paperSize="9" scale="49" fitToWidth="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Tehniskā specifikācija Nefroloģijas iekārtu iepirkums</dc:title>
  <dc:creator>Zane Bredriha</dc:creator>
  <cp:keywords>TS</cp:keywords>
  <cp:lastModifiedBy>Rebeka Birziņa</cp:lastModifiedBy>
  <cp:lastPrinted>2020-10-14T06:10:47Z</cp:lastPrinted>
  <dcterms:created xsi:type="dcterms:W3CDTF">2016-05-19T08:29:42Z</dcterms:created>
  <dcterms:modified xsi:type="dcterms:W3CDTF">2021-04-13T13:36:49Z</dcterms:modified>
</cp:coreProperties>
</file>