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s-02\iepirkumu_dala\Iepirkumi 2022.gads\Iepirkumi\Zane\Atklāts konkurss\49_2022_Operāciju galvas lampu piegāde\Nolikums\"/>
    </mc:Choice>
  </mc:AlternateContent>
  <xr:revisionPtr revIDLastSave="0" documentId="13_ncr:1_{9FAF127A-22D5-4123-B47C-71A9D22A455A}" xr6:coauthVersionLast="37" xr6:coauthVersionMax="47" xr10:uidLastSave="{00000000-0000-0000-0000-000000000000}"/>
  <bookViews>
    <workbookView xWindow="2265" yWindow="2370" windowWidth="24135" windowHeight="13860" activeTab="2" xr2:uid="{A8003D31-81CB-448C-800A-61FD9520A493}"/>
  </bookViews>
  <sheets>
    <sheet name="1. daļa" sheetId="1" r:id="rId1"/>
    <sheet name="2. daļa" sheetId="2" r:id="rId2"/>
    <sheet name="3. daļa" sheetId="3" r:id="rId3"/>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3" l="1"/>
  <c r="C24" i="3" s="1"/>
  <c r="C25" i="3" s="1"/>
  <c r="C23" i="2" l="1"/>
  <c r="C24" i="2" s="1"/>
  <c r="C25" i="2" s="1"/>
  <c r="C24" i="1"/>
  <c r="C25" i="1" s="1"/>
  <c r="C26" i="1" s="1"/>
</calcChain>
</file>

<file path=xl/sharedStrings.xml><?xml version="1.0" encoding="utf-8"?>
<sst xmlns="http://schemas.openxmlformats.org/spreadsheetml/2006/main" count="237" uniqueCount="143">
  <si>
    <t>Tehniskā-finanšu piedāvājuma forma atklātam konkursam</t>
  </si>
  <si>
    <t>Vispārīgās prasības:</t>
  </si>
  <si>
    <t>1</t>
  </si>
  <si>
    <t>Piedāvājuma cenā jāiekļauj visas izmaksas, kas saistītas ar piegādi, transportu un iekārtas nodošanu ekspluatācijā, lietotāju apmācību, iekārtas apkopes un pārbaudes garantijas laikā;</t>
  </si>
  <si>
    <t>2</t>
  </si>
  <si>
    <t>Piegāde 2 mēnešu laikā no pasūtījuma saņemšanas dienas;</t>
  </si>
  <si>
    <t>3</t>
  </si>
  <si>
    <t>Nododot ekspluatācijā Preci, piegādātājs nodrošina Preces pārbaudi un lietotāju apmācību darbam ar iekārtu, pievienojot lietošanas instrukciju latviešu valodā;</t>
  </si>
  <si>
    <t>4</t>
  </si>
  <si>
    <r>
      <t xml:space="preserve">Piedāvātajām precēm </t>
    </r>
    <r>
      <rPr>
        <b/>
        <sz val="10"/>
        <rFont val="Times New Roman"/>
        <family val="1"/>
        <charset val="186"/>
      </rPr>
      <t>garantijas termiņš ir ___</t>
    </r>
    <r>
      <rPr>
        <sz val="10"/>
        <rFont val="Times New Roman"/>
        <family val="1"/>
        <charset val="186"/>
      </rPr>
      <t xml:space="preserve"> (______________) mēneši no pieņemšanas – nodošanas akta abpusējas parakstīšanas brīža, bet ne mazāk kā 24 mēneši;</t>
    </r>
  </si>
  <si>
    <t>5</t>
  </si>
  <si>
    <t>6</t>
  </si>
  <si>
    <t>Visas piedāvātās preces ir jaunas, iepriekš nelietotas un nesatur iepriekš lietotas vai atjaunotas sastāvdaļas vai komponentes;</t>
  </si>
  <si>
    <t>7</t>
  </si>
  <si>
    <t>Pretendentam jāiesniedz piedāvātās preces  EK atbilstības deklarācijas kopija  atbilstoši regulai 2017/745 vai direktīvai 93/42 un CE sertifikāta kopija (ja ražotājs noteicis ierīču klasi: IIa, IIb vai III klases ierīces), un jāiesniedz piedāvātās preces  EK atbilstības deklarācijas kopija  atbilstoši regulai 2017/745 (ja ražotājs noteicis ierīču klasi: I);</t>
  </si>
  <si>
    <t>8</t>
  </si>
  <si>
    <t>Piedāvājumam jāpievieno Preces ražotāja izsniegta autorizācijas vēstule, kas apliecina, ka pretendents ir tiesīgs Preci izplatīt un nodrošināt tās servisu Latvijas Republikā. Ja iesniegti ražotāja autorizēta pārstāvja izsniegti apliecinoši dokumenti, tad tie ir jāpapildina ar ražotāja izdotu dokumentu, kas apliecina šī autorizētā pārstāvja tiesības nodot pilnvarojumu trešajām pusēm ražotāja produkta izplatīšanai;</t>
  </si>
  <si>
    <t>9</t>
  </si>
  <si>
    <t>Pretendenta rīcībā ir ne mazāk kā viens servisa inženieris, kurš ir piedāvātās Preces ražotāja apmācīts un sertificēts medicīnas aprīkojuma uzstādīšanai, garantijas remonta un apkopes veikšanai Latvijas Republikā (piedāvājumam jāpievieno ražotāja izsniegtu speciālista sertifikāta kopiju);</t>
  </si>
  <si>
    <t>10</t>
  </si>
  <si>
    <t>* Pretendenta tehniskajā piedāvājumā norāda Preces ražotāju un modelim atbilstošos parametrus;</t>
  </si>
  <si>
    <t>11</t>
  </si>
  <si>
    <t>**Parametru atbilstību pamatot ar norādi uz pavadošo dokumentu (informatīvie materiāli), kas apliecina Preces atbilstību tehniskajai specifikācijai. Informatīvajos materiālos pretendents atzīmē, uz kuru iepirkuma tehniskās specifikācijas pozīciju pievienotā informācija attiecināma.</t>
  </si>
  <si>
    <t>Nr.p.k.</t>
  </si>
  <si>
    <t>Preces nosaukums, veicamās funkcijas, tehniskās prasības</t>
  </si>
  <si>
    <t>Pretendenta piedāvātie parametri*</t>
  </si>
  <si>
    <t>Atsauce uz informatīvo materiālu**</t>
  </si>
  <si>
    <t>1.</t>
  </si>
  <si>
    <t>Operāciju lampa ar akumulatoru</t>
  </si>
  <si>
    <t>Daudzums (gab.):</t>
  </si>
  <si>
    <t>1 komplektācijas cena bez PVN, EUR:</t>
  </si>
  <si>
    <t>Cena kopā bez PVN, EUR:</t>
  </si>
  <si>
    <t>Cena kopā ar PVN, EUR:</t>
  </si>
  <si>
    <t xml:space="preserve">Preces ražotājs:  </t>
  </si>
  <si>
    <t xml:space="preserve">Preces modelis, kods: </t>
  </si>
  <si>
    <t xml:space="preserve">Tehniskās prasības: </t>
  </si>
  <si>
    <t>2.1</t>
  </si>
  <si>
    <t>Uz galvas stiprināma lampa;</t>
  </si>
  <si>
    <t>2.2</t>
  </si>
  <si>
    <t>Portatīva bez savienojuma ar gaismas avotu;</t>
  </si>
  <si>
    <t>2.3</t>
  </si>
  <si>
    <t>Apgaismojums ne mazāk kā 15 000 lux ne mazāk kā 25 cm attālumā;</t>
  </si>
  <si>
    <t>2.4</t>
  </si>
  <si>
    <t>Pilnībā uzlādēta akumulatora nepārtraukts darbības laiks ne mazāk kā 4 stundas;</t>
  </si>
  <si>
    <t>2.5</t>
  </si>
  <si>
    <t>Indikācija par zemu akumulatora līmeni;</t>
  </si>
  <si>
    <t>2.6</t>
  </si>
  <si>
    <t>LED dzīves ilgums ne mazāk kā 50 000 stundu;</t>
  </si>
  <si>
    <t>2.7</t>
  </si>
  <si>
    <t>Krāsu temperatūra baltai gaismai ne mazāk kā 4500 K;</t>
  </si>
  <si>
    <t>2.8</t>
  </si>
  <si>
    <t>Regulējams apkārtmērs, kas ļauj pielāgot galvas izmēram;</t>
  </si>
  <si>
    <t>2.9</t>
  </si>
  <si>
    <t>Regulējams gaismas lauks vismaz no 30 mm līdz 110 mm pie 40 cm darba distances;</t>
  </si>
  <si>
    <t>2.10</t>
  </si>
  <si>
    <t>Ķīmiski dezinficējama iekārta;</t>
  </si>
  <si>
    <t>2.11</t>
  </si>
  <si>
    <t>Bez ēnu apgaismojums;</t>
  </si>
  <si>
    <t>2.12</t>
  </si>
  <si>
    <t>Pieres lampas svars ar akumulatoru ne vairāk kā 390 g;</t>
  </si>
  <si>
    <t>2.15</t>
  </si>
  <si>
    <t>Akumulatora kastīte piestiprināma pie galvas jostas.</t>
  </si>
  <si>
    <t>Komplektācija:</t>
  </si>
  <si>
    <t>Cena par 1 vienību, EUR bez PVN:</t>
  </si>
  <si>
    <t>2.1.1</t>
  </si>
  <si>
    <t>Galvas lampa;</t>
  </si>
  <si>
    <t>2.1.2</t>
  </si>
  <si>
    <t>Vadības bloks;</t>
  </si>
  <si>
    <t>2.1.3</t>
  </si>
  <si>
    <t>Akumulatora kastīte siprināma pie galvas jostas;</t>
  </si>
  <si>
    <t>2.1.4</t>
  </si>
  <si>
    <t>Akumulators;</t>
  </si>
  <si>
    <t>2.1.5</t>
  </si>
  <si>
    <t>USB lādētājs.</t>
  </si>
  <si>
    <t>EKK:</t>
  </si>
  <si>
    <t>Grupa:</t>
  </si>
  <si>
    <t>2.</t>
  </si>
  <si>
    <t>3.</t>
  </si>
  <si>
    <t>4.</t>
  </si>
  <si>
    <t>5.</t>
  </si>
  <si>
    <t>6.</t>
  </si>
  <si>
    <t>7.</t>
  </si>
  <si>
    <t>8.</t>
  </si>
  <si>
    <t>9.</t>
  </si>
  <si>
    <t>10.</t>
  </si>
  <si>
    <t>Operāciju lampa ar gaismas avotu</t>
  </si>
  <si>
    <t>Uz galvas stiprināma operāciju lampa ar regulējamu galvas stiprinājumu;</t>
  </si>
  <si>
    <t>Galvas stiprinājums regulējams ar vismaz divās dimensijās un aprīkots ar kraniālo atbalstu;</t>
  </si>
  <si>
    <t>Regulējams gaismas lauks no 20 mm līdz 80 mm vai plašāk pie 40 cm darba distances;</t>
  </si>
  <si>
    <t>Optiskā gaismas vada garums ne mazāk kā 2.5 m;</t>
  </si>
  <si>
    <t>Lampa aprīkota ar noskrūvējamu un ķīmiski dezinficējamu rokturi;</t>
  </si>
  <si>
    <t>LED gaismas avots ar regulējamu gaismas intensitāti;</t>
  </si>
  <si>
    <t>Elektroniska gaismas intensitātes regulācija no 0 līdz 100%;</t>
  </si>
  <si>
    <t>LED dzīvildze ne mazāk kā 30 000 stundas;</t>
  </si>
  <si>
    <t>Gaismas avots ar vismaz 4 pieslēguma portiem (ACMI, Wolf, Olympus, Storz);</t>
  </si>
  <si>
    <t>Krāsu temperatūra ne mazāk kā 5600 K;</t>
  </si>
  <si>
    <t>Krāsu attēlojuma indekss (CRI) vismaz 90;</t>
  </si>
  <si>
    <t>2.13</t>
  </si>
  <si>
    <t>Apgaismojums ne mazāk kā 4000 luksi (neitrāla balta gaisma);</t>
  </si>
  <si>
    <t>2.14</t>
  </si>
  <si>
    <t>Gaismas avots novietots uz mobila statīva ar ne mazāk kā 5 riteņu pamatni un vismaz divi riteņi aprīkoti ar bremzēm;</t>
  </si>
  <si>
    <t>Strāvas avots 220 – 240 V, 50/60 Hz;</t>
  </si>
  <si>
    <t>2.16</t>
  </si>
  <si>
    <t>Gaismas avota svars ne vairāk kā 4 kg;</t>
  </si>
  <si>
    <t>Operāciju galvas lampa;</t>
  </si>
  <si>
    <t>LED gaismas avots;</t>
  </si>
  <si>
    <t>Pārvietojams statīvs.</t>
  </si>
  <si>
    <t>Operāciju lampa ar akumulatoru viegla</t>
  </si>
  <si>
    <t>Lādētājs</t>
  </si>
  <si>
    <t>3.1.1</t>
  </si>
  <si>
    <t>3.1.2</t>
  </si>
  <si>
    <t>3.1.3</t>
  </si>
  <si>
    <t>3.1</t>
  </si>
  <si>
    <t>3.2</t>
  </si>
  <si>
    <t>3.3</t>
  </si>
  <si>
    <t>3.4</t>
  </si>
  <si>
    <t>3.5</t>
  </si>
  <si>
    <t>3.6</t>
  </si>
  <si>
    <t>3.7</t>
  </si>
  <si>
    <t>3.8</t>
  </si>
  <si>
    <t>3.9</t>
  </si>
  <si>
    <t>3.10</t>
  </si>
  <si>
    <t>3.11</t>
  </si>
  <si>
    <t>3.12</t>
  </si>
  <si>
    <t>Uz galvas stiprināma portatīva lampa pieaugušajiem manipulācijas apgabala apgaismošanai;</t>
  </si>
  <si>
    <t>Ar indikatoru, kas norāda uz baterijas uzlādes nepieciešamību;</t>
  </si>
  <si>
    <t>Vadība ar ieslēgšanas/izslēgšanas pogu;</t>
  </si>
  <si>
    <t>Baterijas darbības laiks lampas darba režīmā ne mazāk kā 4 stundas;</t>
  </si>
  <si>
    <t>Gaismas avota dzīves ilgums ne mazāk kā 50 000 stundas;</t>
  </si>
  <si>
    <t>Krāsu temperatūra 5500 ± 500 K;</t>
  </si>
  <si>
    <t>Regulējams apkārtmērs, kas ļauj pielāgot ierīci galvas izmēram;</t>
  </si>
  <si>
    <t>Visas virsmas paredzētas tīrīšanai;</t>
  </si>
  <si>
    <t>Pieres lampas svars ar bateriju ne vairāk kā 300 g;</t>
  </si>
  <si>
    <t>LED gaismas avota apgaismojums  45 000 ± 15 000 lx ne mazāk kā 25 cm attālumā;</t>
  </si>
  <si>
    <t>Barošanu nodrošina lādējamā baterija;</t>
  </si>
  <si>
    <t>1.daļa Operāciju lampa ar akumulatoru</t>
  </si>
  <si>
    <t>2.daļa Operāciju lampa ar gaismas avotu</t>
  </si>
  <si>
    <t>Operāciju galvas lampu piegāde (identifikācijas Nr. PSKUS 2022/49)</t>
  </si>
  <si>
    <t>3.daļa Operāciju lampa ar akumulatoru viegla</t>
  </si>
  <si>
    <t xml:space="preserve">Nolikuma </t>
  </si>
  <si>
    <t>2.pielikums</t>
  </si>
  <si>
    <t>Nolikuma</t>
  </si>
  <si>
    <t>Pretendents piegādā un nodrošina akumulatoru nomaiņu garantijas laika beigās;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</si>
</sst>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Ls-426]\ * #,##0.00_-;\-[$Ls-426]\ * #,##0.00_-;_-[$Ls-426]\ * &quot;-&quot;??_-;_-@_-"/>
    <numFmt numFmtId="165" formatCode="_-[$€-2]\ * #,##0.00_-;\-[$€-2]\ * #,##0.00_-;_-[$€-2]\ * &quot;-&quot;??_-;_-@_-"/>
    <numFmt numFmtId="166" formatCode="_-* #,##0.00\ [$€-426]_-;\-* #,##0.00\ [$€-426]_-;_-* &quot;-&quot;??\ [$€-426]_-;_-@_-"/>
  </numFmts>
  <fonts count="12"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i/>
      <sz val="10"/>
      <name val="Times New Roman"/>
      <family val="1"/>
      <charset val="186"/>
    </font>
    <font>
      <sz val="10"/>
      <name val="Arial"/>
      <family val="2"/>
      <charset val="186"/>
    </font>
    <font>
      <sz val="11"/>
      <name val="Calibri"/>
      <family val="2"/>
      <charset val="186"/>
      <scheme val="minor"/>
    </font>
  </fonts>
  <fills count="6">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tint="-0.249977111117893"/>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ck">
        <color indexed="64"/>
      </bottom>
      <diagonal/>
    </border>
    <border>
      <left style="thin">
        <color auto="1"/>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164" fontId="2" fillId="0" borderId="0">
      <alignment vertical="center" wrapText="1"/>
    </xf>
    <xf numFmtId="0" fontId="10" fillId="0" borderId="0"/>
    <xf numFmtId="0" fontId="10" fillId="0" borderId="0"/>
  </cellStyleXfs>
  <cellXfs count="66">
    <xf numFmtId="0" fontId="0" fillId="0" borderId="0" xfId="0"/>
    <xf numFmtId="49" fontId="6" fillId="0" borderId="2" xfId="2" applyNumberFormat="1" applyFont="1" applyFill="1" applyBorder="1" applyAlignment="1">
      <alignment horizontal="right" vertical="center" wrapText="1"/>
    </xf>
    <xf numFmtId="49" fontId="2" fillId="0" borderId="0" xfId="0" applyNumberFormat="1" applyFont="1" applyAlignment="1">
      <alignment vertical="center"/>
    </xf>
    <xf numFmtId="0" fontId="2" fillId="0" borderId="0" xfId="0" applyFont="1"/>
    <xf numFmtId="49" fontId="5" fillId="2" borderId="3" xfId="2" applyNumberFormat="1" applyFont="1" applyFill="1" applyBorder="1" applyAlignment="1">
      <alignment horizontal="center" vertical="center" wrapText="1"/>
    </xf>
    <xf numFmtId="0" fontId="5" fillId="2" borderId="2" xfId="2" applyNumberFormat="1" applyFont="1" applyFill="1" applyBorder="1" applyAlignment="1">
      <alignment horizontal="left" vertical="center" wrapText="1"/>
    </xf>
    <xf numFmtId="0" fontId="7" fillId="2" borderId="2" xfId="2" applyNumberFormat="1" applyFont="1" applyFill="1" applyBorder="1" applyAlignment="1">
      <alignment horizontal="center" vertical="center" wrapText="1"/>
    </xf>
    <xf numFmtId="49" fontId="8" fillId="3" borderId="2" xfId="2" applyNumberFormat="1" applyFont="1" applyFill="1" applyBorder="1" applyAlignment="1">
      <alignment horizontal="center" vertical="center" wrapText="1"/>
    </xf>
    <xf numFmtId="0" fontId="8" fillId="3" borderId="3" xfId="2" applyNumberFormat="1" applyFont="1" applyFill="1" applyBorder="1" applyAlignment="1">
      <alignment horizontal="left" vertical="center" wrapText="1"/>
    </xf>
    <xf numFmtId="49" fontId="2" fillId="0" borderId="3" xfId="0" applyNumberFormat="1" applyFont="1" applyBorder="1" applyAlignment="1">
      <alignment wrapText="1"/>
    </xf>
    <xf numFmtId="0" fontId="6" fillId="0" borderId="3" xfId="0" quotePrefix="1" applyNumberFormat="1" applyFont="1" applyFill="1" applyBorder="1" applyAlignment="1">
      <alignment horizontal="right" vertical="center" wrapText="1"/>
    </xf>
    <xf numFmtId="49" fontId="7" fillId="4" borderId="3" xfId="0" applyNumberFormat="1" applyFont="1" applyFill="1" applyBorder="1" applyAlignment="1">
      <alignment wrapText="1"/>
    </xf>
    <xf numFmtId="0" fontId="5" fillId="4" borderId="3" xfId="0" quotePrefix="1" applyNumberFormat="1" applyFont="1" applyFill="1" applyBorder="1" applyAlignment="1">
      <alignment horizontal="right" vertical="top" wrapText="1"/>
    </xf>
    <xf numFmtId="49" fontId="2" fillId="5" borderId="3" xfId="0" applyNumberFormat="1" applyFont="1" applyFill="1" applyBorder="1" applyAlignment="1">
      <alignment wrapText="1"/>
    </xf>
    <xf numFmtId="0" fontId="5" fillId="5" borderId="2" xfId="0" quotePrefix="1" applyNumberFormat="1" applyFont="1" applyFill="1" applyBorder="1" applyAlignment="1">
      <alignment horizontal="right" vertical="top" wrapText="1"/>
    </xf>
    <xf numFmtId="0" fontId="5" fillId="5" borderId="3" xfId="0" quotePrefix="1" applyNumberFormat="1" applyFont="1" applyFill="1" applyBorder="1" applyAlignment="1">
      <alignment horizontal="right" vertical="top" wrapText="1"/>
    </xf>
    <xf numFmtId="49" fontId="2" fillId="5" borderId="3" xfId="0" quotePrefix="1" applyNumberFormat="1" applyFont="1" applyFill="1" applyBorder="1" applyAlignment="1">
      <alignment wrapText="1"/>
    </xf>
    <xf numFmtId="0" fontId="9" fillId="5" borderId="3" xfId="2" quotePrefix="1" applyNumberFormat="1" applyFont="1" applyFill="1" applyBorder="1" applyAlignment="1">
      <alignment vertical="center" wrapText="1"/>
    </xf>
    <xf numFmtId="0" fontId="9" fillId="5" borderId="4" xfId="2" quotePrefix="1" applyNumberFormat="1" applyFont="1" applyFill="1" applyBorder="1" applyAlignment="1">
      <alignment vertical="center" wrapText="1"/>
    </xf>
    <xf numFmtId="0" fontId="9" fillId="5" borderId="5" xfId="2" quotePrefix="1" applyNumberFormat="1" applyFont="1" applyFill="1" applyBorder="1" applyAlignment="1">
      <alignment vertical="center" wrapText="1"/>
    </xf>
    <xf numFmtId="49" fontId="2" fillId="0" borderId="2" xfId="0" applyNumberFormat="1" applyFont="1" applyFill="1" applyBorder="1" applyAlignment="1">
      <alignment horizontal="right" vertical="center" wrapText="1"/>
    </xf>
    <xf numFmtId="0" fontId="6" fillId="0" borderId="2" xfId="3" applyFont="1" applyFill="1" applyBorder="1" applyAlignment="1">
      <alignment horizontal="left" wrapText="1"/>
    </xf>
    <xf numFmtId="0" fontId="6" fillId="0" borderId="6" xfId="4" applyFont="1" applyFill="1" applyBorder="1" applyAlignment="1">
      <alignment horizontal="left" vertical="top" wrapText="1"/>
    </xf>
    <xf numFmtId="0" fontId="2" fillId="0" borderId="2" xfId="2" applyNumberFormat="1" applyFont="1" applyFill="1" applyBorder="1" applyAlignment="1">
      <alignment horizontal="center" vertical="center" wrapText="1"/>
    </xf>
    <xf numFmtId="0" fontId="6" fillId="0" borderId="2" xfId="0" applyFont="1" applyBorder="1" applyAlignment="1">
      <alignment wrapText="1"/>
    </xf>
    <xf numFmtId="0" fontId="6" fillId="0" borderId="2" xfId="0" applyFont="1" applyFill="1" applyBorder="1" applyAlignment="1">
      <alignment wrapText="1"/>
    </xf>
    <xf numFmtId="0" fontId="6" fillId="0" borderId="7" xfId="0" applyFont="1" applyBorder="1" applyAlignment="1">
      <alignment wrapText="1"/>
    </xf>
    <xf numFmtId="0" fontId="6" fillId="0" borderId="6" xfId="4" applyFont="1" applyFill="1" applyBorder="1" applyAlignment="1">
      <alignment horizontal="left" wrapText="1"/>
    </xf>
    <xf numFmtId="0" fontId="6" fillId="0" borderId="2" xfId="4" applyFont="1" applyFill="1" applyBorder="1" applyAlignment="1">
      <alignment horizontal="left" vertical="top" wrapText="1"/>
    </xf>
    <xf numFmtId="0" fontId="11" fillId="0" borderId="2" xfId="0" applyFont="1" applyBorder="1"/>
    <xf numFmtId="0" fontId="9" fillId="5" borderId="2" xfId="2" quotePrefix="1" applyNumberFormat="1" applyFont="1" applyFill="1" applyBorder="1" applyAlignment="1">
      <alignment vertical="center" wrapText="1"/>
    </xf>
    <xf numFmtId="0" fontId="2" fillId="0" borderId="3" xfId="0" applyNumberFormat="1" applyFont="1" applyBorder="1" applyAlignment="1">
      <alignment horizontal="left" vertical="top" wrapText="1"/>
    </xf>
    <xf numFmtId="166" fontId="2" fillId="3" borderId="2" xfId="1" applyNumberFormat="1" applyFont="1" applyFill="1" applyBorder="1" applyAlignment="1">
      <alignment horizontal="center" vertical="center" wrapText="1"/>
    </xf>
    <xf numFmtId="0" fontId="2" fillId="0" borderId="8" xfId="0" applyNumberFormat="1" applyFont="1" applyBorder="1" applyAlignment="1">
      <alignment horizontal="left" vertical="top" wrapText="1"/>
    </xf>
    <xf numFmtId="0" fontId="2" fillId="0" borderId="9" xfId="0" applyNumberFormat="1" applyFont="1" applyBorder="1" applyAlignment="1">
      <alignment horizontal="left" vertical="top" wrapText="1"/>
    </xf>
    <xf numFmtId="0" fontId="6" fillId="0" borderId="2" xfId="3" applyFont="1" applyBorder="1" applyAlignment="1">
      <alignment horizontal="left" vertical="top" wrapText="1"/>
    </xf>
    <xf numFmtId="0" fontId="6" fillId="0" borderId="2" xfId="3" applyFont="1" applyFill="1" applyBorder="1" applyAlignment="1">
      <alignment horizontal="left" vertical="top" wrapText="1"/>
    </xf>
    <xf numFmtId="0" fontId="6" fillId="0" borderId="2" xfId="0" applyFont="1" applyBorder="1" applyAlignment="1">
      <alignment vertical="top" wrapText="1"/>
    </xf>
    <xf numFmtId="0" fontId="6" fillId="0" borderId="7" xfId="0" applyFont="1" applyBorder="1" applyAlignment="1">
      <alignment vertical="top" wrapText="1"/>
    </xf>
    <xf numFmtId="0" fontId="2" fillId="0" borderId="0" xfId="0" applyFont="1" applyAlignment="1">
      <alignment horizontal="right"/>
    </xf>
    <xf numFmtId="0" fontId="2" fillId="0" borderId="0" xfId="0" applyFont="1" applyAlignment="1"/>
    <xf numFmtId="0" fontId="5" fillId="0" borderId="3" xfId="0" quotePrefix="1" applyNumberFormat="1" applyFont="1" applyFill="1" applyBorder="1" applyAlignment="1">
      <alignment horizontal="right" vertical="top" wrapText="1"/>
    </xf>
    <xf numFmtId="0" fontId="5" fillId="0" borderId="5" xfId="0" quotePrefix="1" applyNumberFormat="1" applyFont="1" applyFill="1" applyBorder="1" applyAlignment="1">
      <alignment horizontal="right" vertical="top" wrapText="1"/>
    </xf>
    <xf numFmtId="0" fontId="6" fillId="0" borderId="3"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165" fontId="5" fillId="5" borderId="3" xfId="0" applyNumberFormat="1" applyFont="1" applyFill="1" applyBorder="1" applyAlignment="1">
      <alignment horizontal="center" vertical="center" wrapText="1"/>
    </xf>
    <xf numFmtId="0" fontId="5" fillId="5" borderId="5" xfId="0" applyNumberFormat="1" applyFont="1" applyFill="1" applyBorder="1" applyAlignment="1">
      <alignment horizontal="center" vertical="center" wrapText="1"/>
    </xf>
    <xf numFmtId="165" fontId="5" fillId="5" borderId="5" xfId="0" applyNumberFormat="1" applyFont="1" applyFill="1" applyBorder="1" applyAlignment="1">
      <alignment horizontal="center" vertical="center" wrapText="1"/>
    </xf>
    <xf numFmtId="0" fontId="9" fillId="5" borderId="4" xfId="2" quotePrefix="1" applyNumberFormat="1" applyFont="1" applyFill="1" applyBorder="1" applyAlignment="1">
      <alignment horizontal="center" vertical="center" wrapText="1"/>
    </xf>
    <xf numFmtId="0" fontId="9" fillId="5" borderId="5" xfId="2" quotePrefix="1" applyNumberFormat="1" applyFont="1" applyFill="1" applyBorder="1" applyAlignment="1">
      <alignment horizontal="center" vertical="center" wrapText="1"/>
    </xf>
    <xf numFmtId="0" fontId="5" fillId="0" borderId="10" xfId="0" quotePrefix="1" applyNumberFormat="1" applyFont="1" applyFill="1" applyBorder="1" applyAlignment="1">
      <alignment horizontal="right" vertical="center" wrapText="1"/>
    </xf>
    <xf numFmtId="0" fontId="5" fillId="0" borderId="11" xfId="0" quotePrefix="1" applyNumberFormat="1" applyFont="1" applyFill="1" applyBorder="1" applyAlignment="1">
      <alignment horizontal="right" vertical="center" wrapText="1"/>
    </xf>
    <xf numFmtId="0" fontId="6" fillId="0" borderId="10"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165" fontId="5" fillId="4" borderId="3"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wrapText="1"/>
    </xf>
    <xf numFmtId="0" fontId="6" fillId="0" borderId="2" xfId="2" applyNumberFormat="1" applyFont="1" applyFill="1" applyBorder="1" applyAlignment="1">
      <alignment vertical="top" wrapText="1"/>
    </xf>
    <xf numFmtId="0" fontId="6" fillId="0" borderId="3" xfId="2" applyNumberFormat="1" applyFont="1" applyFill="1" applyBorder="1" applyAlignment="1">
      <alignment horizontal="left" vertical="top" wrapText="1"/>
    </xf>
    <xf numFmtId="0" fontId="6" fillId="0" borderId="4" xfId="2" applyNumberFormat="1" applyFont="1" applyFill="1" applyBorder="1" applyAlignment="1">
      <alignment horizontal="left" vertical="top" wrapText="1"/>
    </xf>
    <xf numFmtId="0" fontId="6" fillId="0" borderId="5" xfId="2" applyNumberFormat="1" applyFont="1" applyFill="1" applyBorder="1" applyAlignment="1">
      <alignment horizontal="left" vertical="top" wrapText="1"/>
    </xf>
    <xf numFmtId="0" fontId="6" fillId="0" borderId="2" xfId="0" quotePrefix="1" applyNumberFormat="1" applyFont="1" applyFill="1" applyBorder="1" applyAlignment="1">
      <alignment vertical="top" wrapText="1"/>
    </xf>
    <xf numFmtId="0" fontId="5" fillId="3" borderId="3" xfId="2" applyNumberFormat="1" applyFont="1" applyFill="1" applyBorder="1" applyAlignment="1">
      <alignment horizontal="center" vertical="center" wrapText="1"/>
    </xf>
    <xf numFmtId="0" fontId="5" fillId="3" borderId="5" xfId="2" applyNumberFormat="1" applyFont="1" applyFill="1" applyBorder="1" applyAlignment="1">
      <alignment horizontal="center" vertical="center" wrapText="1"/>
    </xf>
    <xf numFmtId="0" fontId="3" fillId="0" borderId="0" xfId="2" applyNumberFormat="1" applyFont="1" applyFill="1" applyAlignment="1">
      <alignment horizontal="center" vertical="center" wrapText="1"/>
    </xf>
    <xf numFmtId="0" fontId="4" fillId="0" borderId="0" xfId="2" applyNumberFormat="1" applyFont="1" applyBorder="1" applyAlignment="1">
      <alignment horizontal="center" wrapText="1"/>
    </xf>
    <xf numFmtId="0" fontId="5" fillId="0" borderId="1" xfId="2" applyNumberFormat="1" applyFont="1" applyFill="1" applyBorder="1" applyAlignment="1">
      <alignment horizontal="left" vertical="center" wrapText="1"/>
    </xf>
  </cellXfs>
  <cellStyles count="5">
    <cellStyle name="Currency" xfId="1" builtinId="4"/>
    <cellStyle name="Normal" xfId="0" builtinId="0"/>
    <cellStyle name="Normal 2" xfId="3" xr:uid="{6E81552E-7374-4A36-8C98-AC1F03CE9433}"/>
    <cellStyle name="Normal 2 5" xfId="4" xr:uid="{32F5EECA-D3EC-4890-BFE9-EC479DA70553}"/>
    <cellStyle name="Normal 4" xfId="2" xr:uid="{CE033344-5CCC-436D-A937-0DD577F7CA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AE997-309D-424B-B4DF-1DE64FD9F3C4}">
  <dimension ref="A1:D50"/>
  <sheetViews>
    <sheetView workbookViewId="0">
      <selection activeCell="G16" sqref="G16"/>
    </sheetView>
  </sheetViews>
  <sheetFormatPr defaultRowHeight="15" x14ac:dyDescent="0.25"/>
  <cols>
    <col min="1" max="1" width="7" customWidth="1"/>
    <col min="2" max="2" width="47.28515625" customWidth="1"/>
    <col min="3" max="3" width="56.85546875" customWidth="1"/>
    <col min="4" max="4" width="10.5703125" customWidth="1"/>
  </cols>
  <sheetData>
    <row r="1" spans="1:4" x14ac:dyDescent="0.25">
      <c r="C1" s="40"/>
      <c r="D1" s="39" t="s">
        <v>139</v>
      </c>
    </row>
    <row r="2" spans="1:4" x14ac:dyDescent="0.25">
      <c r="C2" s="40"/>
      <c r="D2" s="39" t="s">
        <v>140</v>
      </c>
    </row>
    <row r="4" spans="1:4" ht="15.75" customHeight="1" x14ac:dyDescent="0.25">
      <c r="A4" s="63" t="s">
        <v>0</v>
      </c>
      <c r="B4" s="63"/>
      <c r="C4" s="63"/>
      <c r="D4" s="63"/>
    </row>
    <row r="5" spans="1:4" ht="15.75" x14ac:dyDescent="0.25">
      <c r="A5" s="64" t="s">
        <v>137</v>
      </c>
      <c r="B5" s="64"/>
      <c r="C5" s="64"/>
      <c r="D5" s="64"/>
    </row>
    <row r="6" spans="1:4" ht="15.75" x14ac:dyDescent="0.25">
      <c r="A6" s="64" t="s">
        <v>135</v>
      </c>
      <c r="B6" s="64"/>
      <c r="C6" s="64"/>
      <c r="D6" s="64"/>
    </row>
    <row r="7" spans="1:4" ht="15.75" x14ac:dyDescent="0.25">
      <c r="A7" s="64"/>
      <c r="B7" s="64"/>
      <c r="C7" s="64"/>
      <c r="D7" s="64"/>
    </row>
    <row r="8" spans="1:4" x14ac:dyDescent="0.25">
      <c r="A8" s="65" t="s">
        <v>1</v>
      </c>
      <c r="B8" s="65"/>
      <c r="C8" s="65"/>
      <c r="D8" s="65"/>
    </row>
    <row r="9" spans="1:4" ht="30" customHeight="1" x14ac:dyDescent="0.25">
      <c r="A9" s="1" t="s">
        <v>2</v>
      </c>
      <c r="B9" s="56" t="s">
        <v>3</v>
      </c>
      <c r="C9" s="56"/>
      <c r="D9" s="56"/>
    </row>
    <row r="10" spans="1:4" x14ac:dyDescent="0.25">
      <c r="A10" s="1" t="s">
        <v>4</v>
      </c>
      <c r="B10" s="56" t="s">
        <v>5</v>
      </c>
      <c r="C10" s="56"/>
      <c r="D10" s="56"/>
    </row>
    <row r="11" spans="1:4" ht="16.5" customHeight="1" x14ac:dyDescent="0.25">
      <c r="A11" s="1" t="s">
        <v>6</v>
      </c>
      <c r="B11" s="56" t="s">
        <v>7</v>
      </c>
      <c r="C11" s="56"/>
      <c r="D11" s="56"/>
    </row>
    <row r="12" spans="1:4" ht="26.25" customHeight="1" x14ac:dyDescent="0.25">
      <c r="A12" s="1" t="s">
        <v>8</v>
      </c>
      <c r="B12" s="56" t="s">
        <v>9</v>
      </c>
      <c r="C12" s="56"/>
      <c r="D12" s="56"/>
    </row>
    <row r="13" spans="1:4" ht="17.25" customHeight="1" x14ac:dyDescent="0.25">
      <c r="A13" s="1" t="s">
        <v>10</v>
      </c>
      <c r="B13" s="57" t="s">
        <v>142</v>
      </c>
      <c r="C13" s="58"/>
      <c r="D13" s="59"/>
    </row>
    <row r="14" spans="1:4" ht="16.5" customHeight="1" x14ac:dyDescent="0.25">
      <c r="A14" s="1" t="s">
        <v>11</v>
      </c>
      <c r="B14" s="56" t="s">
        <v>12</v>
      </c>
      <c r="C14" s="56"/>
      <c r="D14" s="56"/>
    </row>
    <row r="15" spans="1:4" ht="40.5" customHeight="1" x14ac:dyDescent="0.25">
      <c r="A15" s="1" t="s">
        <v>13</v>
      </c>
      <c r="B15" s="56" t="s">
        <v>14</v>
      </c>
      <c r="C15" s="56"/>
      <c r="D15" s="56"/>
    </row>
    <row r="16" spans="1:4" ht="43.5" customHeight="1" x14ac:dyDescent="0.25">
      <c r="A16" s="1" t="s">
        <v>15</v>
      </c>
      <c r="B16" s="60" t="s">
        <v>16</v>
      </c>
      <c r="C16" s="60"/>
      <c r="D16" s="60"/>
    </row>
    <row r="17" spans="1:4" ht="31.5" customHeight="1" x14ac:dyDescent="0.25">
      <c r="A17" s="1" t="s">
        <v>17</v>
      </c>
      <c r="B17" s="56" t="s">
        <v>18</v>
      </c>
      <c r="C17" s="56"/>
      <c r="D17" s="56"/>
    </row>
    <row r="18" spans="1:4" x14ac:dyDescent="0.25">
      <c r="A18" s="1" t="s">
        <v>19</v>
      </c>
      <c r="B18" s="56" t="s">
        <v>20</v>
      </c>
      <c r="C18" s="56"/>
      <c r="D18" s="56"/>
    </row>
    <row r="19" spans="1:4" ht="30" customHeight="1" x14ac:dyDescent="0.25">
      <c r="A19" s="1" t="s">
        <v>21</v>
      </c>
      <c r="B19" s="56" t="s">
        <v>22</v>
      </c>
      <c r="C19" s="56"/>
      <c r="D19" s="56"/>
    </row>
    <row r="20" spans="1:4" x14ac:dyDescent="0.25">
      <c r="A20" s="2"/>
      <c r="B20" s="3"/>
      <c r="C20" s="3"/>
      <c r="D20" s="3"/>
    </row>
    <row r="21" spans="1:4" ht="38.25" x14ac:dyDescent="0.25">
      <c r="A21" s="4" t="s">
        <v>23</v>
      </c>
      <c r="B21" s="5" t="s">
        <v>24</v>
      </c>
      <c r="C21" s="6" t="s">
        <v>25</v>
      </c>
      <c r="D21" s="6" t="s">
        <v>26</v>
      </c>
    </row>
    <row r="22" spans="1:4" ht="15.75" x14ac:dyDescent="0.25">
      <c r="A22" s="7" t="s">
        <v>27</v>
      </c>
      <c r="B22" s="8" t="s">
        <v>28</v>
      </c>
      <c r="C22" s="61"/>
      <c r="D22" s="62"/>
    </row>
    <row r="23" spans="1:4" x14ac:dyDescent="0.25">
      <c r="A23" s="9"/>
      <c r="B23" s="10" t="s">
        <v>29</v>
      </c>
      <c r="C23" s="43">
        <v>4</v>
      </c>
      <c r="D23" s="44"/>
    </row>
    <row r="24" spans="1:4" ht="17.25" customHeight="1" x14ac:dyDescent="0.25">
      <c r="A24" s="11"/>
      <c r="B24" s="12" t="s">
        <v>30</v>
      </c>
      <c r="C24" s="54">
        <f>SUM(D44:D48)</f>
        <v>0</v>
      </c>
      <c r="D24" s="55"/>
    </row>
    <row r="25" spans="1:4" ht="18.75" customHeight="1" x14ac:dyDescent="0.25">
      <c r="A25" s="13"/>
      <c r="B25" s="14" t="s">
        <v>31</v>
      </c>
      <c r="C25" s="45">
        <f>C23*C24</f>
        <v>0</v>
      </c>
      <c r="D25" s="46"/>
    </row>
    <row r="26" spans="1:4" ht="16.5" customHeight="1" x14ac:dyDescent="0.25">
      <c r="A26" s="13"/>
      <c r="B26" s="15" t="s">
        <v>32</v>
      </c>
      <c r="C26" s="45">
        <f>C25*1.21</f>
        <v>0</v>
      </c>
      <c r="D26" s="47"/>
    </row>
    <row r="27" spans="1:4" x14ac:dyDescent="0.25">
      <c r="A27" s="9"/>
      <c r="B27" s="10" t="s">
        <v>33</v>
      </c>
      <c r="C27" s="43"/>
      <c r="D27" s="44"/>
    </row>
    <row r="28" spans="1:4" ht="23.25" customHeight="1" x14ac:dyDescent="0.25">
      <c r="A28" s="9"/>
      <c r="B28" s="10" t="s">
        <v>34</v>
      </c>
      <c r="C28" s="43"/>
      <c r="D28" s="44"/>
    </row>
    <row r="29" spans="1:4" ht="21" customHeight="1" x14ac:dyDescent="0.25">
      <c r="A29" s="16"/>
      <c r="B29" s="17" t="s">
        <v>35</v>
      </c>
      <c r="C29" s="18"/>
      <c r="D29" s="19"/>
    </row>
    <row r="30" spans="1:4" x14ac:dyDescent="0.25">
      <c r="A30" s="20" t="s">
        <v>36</v>
      </c>
      <c r="B30" s="21" t="s">
        <v>37</v>
      </c>
      <c r="C30" s="22"/>
      <c r="D30" s="23"/>
    </row>
    <row r="31" spans="1:4" x14ac:dyDescent="0.25">
      <c r="A31" s="20" t="s">
        <v>38</v>
      </c>
      <c r="B31" s="21" t="s">
        <v>39</v>
      </c>
      <c r="C31" s="22"/>
      <c r="D31" s="23"/>
    </row>
    <row r="32" spans="1:4" ht="26.25" x14ac:dyDescent="0.25">
      <c r="A32" s="20" t="s">
        <v>40</v>
      </c>
      <c r="B32" s="24" t="s">
        <v>41</v>
      </c>
      <c r="C32" s="22"/>
      <c r="D32" s="23"/>
    </row>
    <row r="33" spans="1:4" ht="26.25" x14ac:dyDescent="0.25">
      <c r="A33" s="20" t="s">
        <v>42</v>
      </c>
      <c r="B33" s="24" t="s">
        <v>43</v>
      </c>
      <c r="C33" s="22"/>
      <c r="D33" s="23"/>
    </row>
    <row r="34" spans="1:4" x14ac:dyDescent="0.25">
      <c r="A34" s="20" t="s">
        <v>44</v>
      </c>
      <c r="B34" s="24" t="s">
        <v>45</v>
      </c>
      <c r="C34" s="22"/>
      <c r="D34" s="23"/>
    </row>
    <row r="35" spans="1:4" x14ac:dyDescent="0.25">
      <c r="A35" s="20" t="s">
        <v>46</v>
      </c>
      <c r="B35" s="25" t="s">
        <v>47</v>
      </c>
      <c r="C35" s="22"/>
      <c r="D35" s="23"/>
    </row>
    <row r="36" spans="1:4" x14ac:dyDescent="0.25">
      <c r="A36" s="20" t="s">
        <v>48</v>
      </c>
      <c r="B36" s="25" t="s">
        <v>49</v>
      </c>
      <c r="C36" s="22"/>
      <c r="D36" s="23"/>
    </row>
    <row r="37" spans="1:4" x14ac:dyDescent="0.25">
      <c r="A37" s="20" t="s">
        <v>50</v>
      </c>
      <c r="B37" s="26" t="s">
        <v>51</v>
      </c>
      <c r="C37" s="22"/>
      <c r="D37" s="23"/>
    </row>
    <row r="38" spans="1:4" ht="26.25" x14ac:dyDescent="0.25">
      <c r="A38" s="20" t="s">
        <v>52</v>
      </c>
      <c r="B38" s="27" t="s">
        <v>53</v>
      </c>
      <c r="C38" s="22"/>
      <c r="D38" s="23"/>
    </row>
    <row r="39" spans="1:4" x14ac:dyDescent="0.25">
      <c r="A39" s="20" t="s">
        <v>54</v>
      </c>
      <c r="B39" s="27" t="s">
        <v>55</v>
      </c>
      <c r="C39" s="22"/>
      <c r="D39" s="23"/>
    </row>
    <row r="40" spans="1:4" x14ac:dyDescent="0.25">
      <c r="A40" s="20" t="s">
        <v>56</v>
      </c>
      <c r="B40" s="27" t="s">
        <v>57</v>
      </c>
      <c r="C40" s="28"/>
      <c r="D40" s="23"/>
    </row>
    <row r="41" spans="1:4" x14ac:dyDescent="0.25">
      <c r="A41" s="20" t="s">
        <v>58</v>
      </c>
      <c r="B41" s="27" t="s">
        <v>59</v>
      </c>
      <c r="C41" s="29"/>
      <c r="D41" s="23"/>
    </row>
    <row r="42" spans="1:4" ht="16.5" customHeight="1" x14ac:dyDescent="0.25">
      <c r="A42" s="20" t="s">
        <v>60</v>
      </c>
      <c r="B42" s="27" t="s">
        <v>61</v>
      </c>
      <c r="C42" s="22"/>
      <c r="D42" s="23"/>
    </row>
    <row r="43" spans="1:4" x14ac:dyDescent="0.25">
      <c r="A43" s="16"/>
      <c r="B43" s="30" t="s">
        <v>62</v>
      </c>
      <c r="C43" s="48" t="s">
        <v>63</v>
      </c>
      <c r="D43" s="49"/>
    </row>
    <row r="44" spans="1:4" x14ac:dyDescent="0.25">
      <c r="A44" s="20" t="s">
        <v>64</v>
      </c>
      <c r="B44" s="31" t="s">
        <v>65</v>
      </c>
      <c r="C44" s="23">
        <v>1</v>
      </c>
      <c r="D44" s="32"/>
    </row>
    <row r="45" spans="1:4" x14ac:dyDescent="0.25">
      <c r="A45" s="20" t="s">
        <v>66</v>
      </c>
      <c r="B45" s="33" t="s">
        <v>67</v>
      </c>
      <c r="C45" s="23">
        <v>1</v>
      </c>
      <c r="D45" s="32"/>
    </row>
    <row r="46" spans="1:4" x14ac:dyDescent="0.25">
      <c r="A46" s="20" t="s">
        <v>68</v>
      </c>
      <c r="B46" s="33" t="s">
        <v>69</v>
      </c>
      <c r="C46" s="23">
        <v>1</v>
      </c>
      <c r="D46" s="32"/>
    </row>
    <row r="47" spans="1:4" x14ac:dyDescent="0.25">
      <c r="A47" s="20" t="s">
        <v>70</v>
      </c>
      <c r="B47" s="33" t="s">
        <v>71</v>
      </c>
      <c r="C47" s="23">
        <v>1</v>
      </c>
      <c r="D47" s="32"/>
    </row>
    <row r="48" spans="1:4" ht="15.75" thickBot="1" x14ac:dyDescent="0.3">
      <c r="A48" s="20" t="s">
        <v>72</v>
      </c>
      <c r="B48" s="34" t="s">
        <v>73</v>
      </c>
      <c r="C48" s="23">
        <v>1</v>
      </c>
      <c r="D48" s="32"/>
    </row>
    <row r="49" spans="1:4" ht="15.75" thickTop="1" x14ac:dyDescent="0.25">
      <c r="A49" s="50" t="s">
        <v>74</v>
      </c>
      <c r="B49" s="51"/>
      <c r="C49" s="52">
        <v>52201</v>
      </c>
      <c r="D49" s="53"/>
    </row>
    <row r="50" spans="1:4" x14ac:dyDescent="0.25">
      <c r="A50" s="41" t="s">
        <v>75</v>
      </c>
      <c r="B50" s="42"/>
      <c r="C50" s="43">
        <v>2345</v>
      </c>
      <c r="D50" s="44"/>
    </row>
  </sheetData>
  <mergeCells count="28">
    <mergeCell ref="B10:D10"/>
    <mergeCell ref="A4:D4"/>
    <mergeCell ref="A5:D5"/>
    <mergeCell ref="A7:D7"/>
    <mergeCell ref="A8:D8"/>
    <mergeCell ref="B9:D9"/>
    <mergeCell ref="A6:D6"/>
    <mergeCell ref="C24:D24"/>
    <mergeCell ref="B11:D11"/>
    <mergeCell ref="B12:D12"/>
    <mergeCell ref="B13:D13"/>
    <mergeCell ref="B14:D14"/>
    <mergeCell ref="B15:D15"/>
    <mergeCell ref="B16:D16"/>
    <mergeCell ref="B17:D17"/>
    <mergeCell ref="B18:D18"/>
    <mergeCell ref="B19:D19"/>
    <mergeCell ref="C22:D22"/>
    <mergeCell ref="C23:D23"/>
    <mergeCell ref="A50:B50"/>
    <mergeCell ref="C50:D50"/>
    <mergeCell ref="C25:D25"/>
    <mergeCell ref="C26:D26"/>
    <mergeCell ref="C27:D27"/>
    <mergeCell ref="C28:D28"/>
    <mergeCell ref="C43:D43"/>
    <mergeCell ref="A49:B49"/>
    <mergeCell ref="C49:D4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71179-8AE2-4606-BA2D-6DC65E4A61A8}">
  <dimension ref="A1:D50"/>
  <sheetViews>
    <sheetView workbookViewId="0">
      <selection activeCell="F7" sqref="F7"/>
    </sheetView>
  </sheetViews>
  <sheetFormatPr defaultRowHeight="15" x14ac:dyDescent="0.25"/>
  <cols>
    <col min="1" max="1" width="8.140625" customWidth="1"/>
    <col min="2" max="2" width="55.140625" customWidth="1"/>
    <col min="3" max="3" width="56.85546875" customWidth="1"/>
    <col min="4" max="4" width="10.5703125" customWidth="1"/>
  </cols>
  <sheetData>
    <row r="1" spans="1:4" x14ac:dyDescent="0.25">
      <c r="C1" s="40"/>
      <c r="D1" s="39" t="s">
        <v>139</v>
      </c>
    </row>
    <row r="2" spans="1:4" x14ac:dyDescent="0.25">
      <c r="C2" s="40"/>
      <c r="D2" s="39" t="s">
        <v>140</v>
      </c>
    </row>
    <row r="3" spans="1:4" x14ac:dyDescent="0.25">
      <c r="C3" s="39"/>
      <c r="D3" s="39"/>
    </row>
    <row r="4" spans="1:4" ht="15.75" customHeight="1" x14ac:dyDescent="0.25">
      <c r="A4" s="63" t="s">
        <v>0</v>
      </c>
      <c r="B4" s="63"/>
      <c r="C4" s="63"/>
      <c r="D4" s="63"/>
    </row>
    <row r="5" spans="1:4" ht="15.75" x14ac:dyDescent="0.25">
      <c r="A5" s="64" t="s">
        <v>137</v>
      </c>
      <c r="B5" s="64"/>
      <c r="C5" s="64"/>
      <c r="D5" s="64"/>
    </row>
    <row r="6" spans="1:4" ht="15.75" x14ac:dyDescent="0.25">
      <c r="A6" s="64" t="s">
        <v>136</v>
      </c>
      <c r="B6" s="64"/>
      <c r="C6" s="64"/>
      <c r="D6" s="64"/>
    </row>
    <row r="7" spans="1:4" ht="15.75" x14ac:dyDescent="0.25">
      <c r="A7" s="64"/>
      <c r="B7" s="64"/>
      <c r="C7" s="64"/>
      <c r="D7" s="64"/>
    </row>
    <row r="8" spans="1:4" x14ac:dyDescent="0.25">
      <c r="A8" s="65" t="s">
        <v>1</v>
      </c>
      <c r="B8" s="65"/>
      <c r="C8" s="65"/>
      <c r="D8" s="65"/>
    </row>
    <row r="9" spans="1:4" ht="28.5" customHeight="1" x14ac:dyDescent="0.25">
      <c r="A9" s="1" t="s">
        <v>27</v>
      </c>
      <c r="B9" s="56" t="s">
        <v>3</v>
      </c>
      <c r="C9" s="56"/>
      <c r="D9" s="56"/>
    </row>
    <row r="10" spans="1:4" x14ac:dyDescent="0.25">
      <c r="A10" s="1" t="s">
        <v>76</v>
      </c>
      <c r="B10" s="56" t="s">
        <v>5</v>
      </c>
      <c r="C10" s="56"/>
      <c r="D10" s="56"/>
    </row>
    <row r="11" spans="1:4" ht="16.5" customHeight="1" x14ac:dyDescent="0.25">
      <c r="A11" s="1" t="s">
        <v>77</v>
      </c>
      <c r="B11" s="56" t="s">
        <v>7</v>
      </c>
      <c r="C11" s="56"/>
      <c r="D11" s="56"/>
    </row>
    <row r="12" spans="1:4" ht="26.25" customHeight="1" x14ac:dyDescent="0.25">
      <c r="A12" s="1" t="s">
        <v>78</v>
      </c>
      <c r="B12" s="56" t="s">
        <v>9</v>
      </c>
      <c r="C12" s="56"/>
      <c r="D12" s="56"/>
    </row>
    <row r="13" spans="1:4" ht="16.5" customHeight="1" x14ac:dyDescent="0.25">
      <c r="A13" s="1" t="s">
        <v>79</v>
      </c>
      <c r="B13" s="56" t="s">
        <v>12</v>
      </c>
      <c r="C13" s="56"/>
      <c r="D13" s="56"/>
    </row>
    <row r="14" spans="1:4" ht="40.5" customHeight="1" x14ac:dyDescent="0.25">
      <c r="A14" s="1" t="s">
        <v>80</v>
      </c>
      <c r="B14" s="56" t="s">
        <v>14</v>
      </c>
      <c r="C14" s="56"/>
      <c r="D14" s="56"/>
    </row>
    <row r="15" spans="1:4" ht="43.5" customHeight="1" x14ac:dyDescent="0.25">
      <c r="A15" s="1" t="s">
        <v>81</v>
      </c>
      <c r="B15" s="60" t="s">
        <v>16</v>
      </c>
      <c r="C15" s="60"/>
      <c r="D15" s="60"/>
    </row>
    <row r="16" spans="1:4" ht="31.5" customHeight="1" x14ac:dyDescent="0.25">
      <c r="A16" s="1" t="s">
        <v>82</v>
      </c>
      <c r="B16" s="56" t="s">
        <v>18</v>
      </c>
      <c r="C16" s="56"/>
      <c r="D16" s="56"/>
    </row>
    <row r="17" spans="1:4" x14ac:dyDescent="0.25">
      <c r="A17" s="1" t="s">
        <v>83</v>
      </c>
      <c r="B17" s="56" t="s">
        <v>20</v>
      </c>
      <c r="C17" s="56"/>
      <c r="D17" s="56"/>
    </row>
    <row r="18" spans="1:4" ht="30" customHeight="1" x14ac:dyDescent="0.25">
      <c r="A18" s="1" t="s">
        <v>84</v>
      </c>
      <c r="B18" s="56" t="s">
        <v>22</v>
      </c>
      <c r="C18" s="56"/>
      <c r="D18" s="56"/>
    </row>
    <row r="19" spans="1:4" x14ac:dyDescent="0.25">
      <c r="A19" s="2"/>
      <c r="B19" s="3"/>
      <c r="C19" s="3"/>
      <c r="D19" s="3"/>
    </row>
    <row r="20" spans="1:4" ht="38.25" x14ac:dyDescent="0.25">
      <c r="A20" s="4" t="s">
        <v>23</v>
      </c>
      <c r="B20" s="5" t="s">
        <v>24</v>
      </c>
      <c r="C20" s="6" t="s">
        <v>25</v>
      </c>
      <c r="D20" s="6" t="s">
        <v>26</v>
      </c>
    </row>
    <row r="21" spans="1:4" ht="15.75" x14ac:dyDescent="0.25">
      <c r="A21" s="7" t="s">
        <v>76</v>
      </c>
      <c r="B21" s="8" t="s">
        <v>85</v>
      </c>
      <c r="C21" s="61"/>
      <c r="D21" s="62"/>
    </row>
    <row r="22" spans="1:4" x14ac:dyDescent="0.25">
      <c r="A22" s="9"/>
      <c r="B22" s="10" t="s">
        <v>29</v>
      </c>
      <c r="C22" s="43">
        <v>7</v>
      </c>
      <c r="D22" s="44"/>
    </row>
    <row r="23" spans="1:4" ht="17.25" customHeight="1" x14ac:dyDescent="0.25">
      <c r="A23" s="11"/>
      <c r="B23" s="12" t="s">
        <v>30</v>
      </c>
      <c r="C23" s="54">
        <f>SUM(D46:D48)</f>
        <v>0</v>
      </c>
      <c r="D23" s="55"/>
    </row>
    <row r="24" spans="1:4" ht="18.75" customHeight="1" x14ac:dyDescent="0.25">
      <c r="A24" s="13"/>
      <c r="B24" s="14" t="s">
        <v>31</v>
      </c>
      <c r="C24" s="45">
        <f>C22*C23</f>
        <v>0</v>
      </c>
      <c r="D24" s="46"/>
    </row>
    <row r="25" spans="1:4" ht="16.5" customHeight="1" x14ac:dyDescent="0.25">
      <c r="A25" s="13"/>
      <c r="B25" s="15" t="s">
        <v>32</v>
      </c>
      <c r="C25" s="45">
        <f>C24*1.21</f>
        <v>0</v>
      </c>
      <c r="D25" s="47"/>
    </row>
    <row r="26" spans="1:4" x14ac:dyDescent="0.25">
      <c r="A26" s="9"/>
      <c r="B26" s="10" t="s">
        <v>33</v>
      </c>
      <c r="C26" s="43"/>
      <c r="D26" s="44"/>
    </row>
    <row r="27" spans="1:4" ht="23.25" customHeight="1" x14ac:dyDescent="0.25">
      <c r="A27" s="9"/>
      <c r="B27" s="10" t="s">
        <v>34</v>
      </c>
      <c r="C27" s="43"/>
      <c r="D27" s="44"/>
    </row>
    <row r="28" spans="1:4" ht="21" customHeight="1" x14ac:dyDescent="0.25">
      <c r="A28" s="16"/>
      <c r="B28" s="17" t="s">
        <v>35</v>
      </c>
      <c r="C28" s="18"/>
      <c r="D28" s="19"/>
    </row>
    <row r="29" spans="1:4" ht="18" customHeight="1" x14ac:dyDescent="0.25">
      <c r="A29" s="20" t="s">
        <v>36</v>
      </c>
      <c r="B29" s="22" t="s">
        <v>86</v>
      </c>
      <c r="C29" s="23"/>
      <c r="D29" s="23"/>
    </row>
    <row r="30" spans="1:4" ht="25.5" x14ac:dyDescent="0.25">
      <c r="A30" s="20" t="s">
        <v>38</v>
      </c>
      <c r="B30" s="22" t="s">
        <v>87</v>
      </c>
      <c r="C30" s="23"/>
      <c r="D30" s="23"/>
    </row>
    <row r="31" spans="1:4" ht="25.5" x14ac:dyDescent="0.25">
      <c r="A31" s="20" t="s">
        <v>40</v>
      </c>
      <c r="B31" s="22" t="s">
        <v>88</v>
      </c>
      <c r="C31" s="23"/>
      <c r="D31" s="23"/>
    </row>
    <row r="32" spans="1:4" x14ac:dyDescent="0.25">
      <c r="A32" s="20" t="s">
        <v>42</v>
      </c>
      <c r="B32" s="22" t="s">
        <v>57</v>
      </c>
      <c r="C32" s="23"/>
      <c r="D32" s="23"/>
    </row>
    <row r="33" spans="1:4" x14ac:dyDescent="0.25">
      <c r="A33" s="20" t="s">
        <v>44</v>
      </c>
      <c r="B33" s="22" t="s">
        <v>89</v>
      </c>
      <c r="C33" s="23"/>
      <c r="D33" s="23"/>
    </row>
    <row r="34" spans="1:4" ht="13.5" customHeight="1" x14ac:dyDescent="0.25">
      <c r="A34" s="20" t="s">
        <v>46</v>
      </c>
      <c r="B34" s="22" t="s">
        <v>90</v>
      </c>
      <c r="C34" s="23"/>
      <c r="D34" s="23"/>
    </row>
    <row r="35" spans="1:4" x14ac:dyDescent="0.25">
      <c r="A35" s="20" t="s">
        <v>48</v>
      </c>
      <c r="B35" s="22" t="s">
        <v>91</v>
      </c>
      <c r="C35" s="23"/>
      <c r="D35" s="23"/>
    </row>
    <row r="36" spans="1:4" x14ac:dyDescent="0.25">
      <c r="A36" s="20" t="s">
        <v>50</v>
      </c>
      <c r="B36" s="22" t="s">
        <v>92</v>
      </c>
      <c r="C36" s="23"/>
      <c r="D36" s="23"/>
    </row>
    <row r="37" spans="1:4" x14ac:dyDescent="0.25">
      <c r="A37" s="20" t="s">
        <v>52</v>
      </c>
      <c r="B37" s="22" t="s">
        <v>93</v>
      </c>
      <c r="C37" s="23"/>
      <c r="D37" s="23"/>
    </row>
    <row r="38" spans="1:4" ht="25.5" x14ac:dyDescent="0.25">
      <c r="A38" s="20" t="s">
        <v>54</v>
      </c>
      <c r="B38" s="22" t="s">
        <v>94</v>
      </c>
      <c r="C38" s="23"/>
      <c r="D38" s="23"/>
    </row>
    <row r="39" spans="1:4" x14ac:dyDescent="0.25">
      <c r="A39" s="20" t="s">
        <v>56</v>
      </c>
      <c r="B39" s="22" t="s">
        <v>95</v>
      </c>
      <c r="C39" s="23"/>
      <c r="D39" s="23"/>
    </row>
    <row r="40" spans="1:4" x14ac:dyDescent="0.25">
      <c r="A40" s="20" t="s">
        <v>58</v>
      </c>
      <c r="B40" s="22" t="s">
        <v>96</v>
      </c>
      <c r="C40" s="23"/>
      <c r="D40" s="23"/>
    </row>
    <row r="41" spans="1:4" x14ac:dyDescent="0.25">
      <c r="A41" s="20" t="s">
        <v>97</v>
      </c>
      <c r="B41" s="22" t="s">
        <v>98</v>
      </c>
      <c r="C41" s="23"/>
      <c r="D41" s="23"/>
    </row>
    <row r="42" spans="1:4" ht="25.5" x14ac:dyDescent="0.25">
      <c r="A42" s="20" t="s">
        <v>99</v>
      </c>
      <c r="B42" s="22" t="s">
        <v>100</v>
      </c>
      <c r="C42" s="23"/>
      <c r="D42" s="23"/>
    </row>
    <row r="43" spans="1:4" x14ac:dyDescent="0.25">
      <c r="A43" s="20" t="s">
        <v>60</v>
      </c>
      <c r="B43" s="22" t="s">
        <v>101</v>
      </c>
      <c r="C43" s="23"/>
      <c r="D43" s="23"/>
    </row>
    <row r="44" spans="1:4" x14ac:dyDescent="0.25">
      <c r="A44" s="20" t="s">
        <v>102</v>
      </c>
      <c r="B44" s="22" t="s">
        <v>103</v>
      </c>
      <c r="C44" s="23"/>
      <c r="D44" s="23"/>
    </row>
    <row r="45" spans="1:4" x14ac:dyDescent="0.25">
      <c r="A45" s="16"/>
      <c r="B45" s="30" t="s">
        <v>62</v>
      </c>
      <c r="C45" s="48" t="s">
        <v>63</v>
      </c>
      <c r="D45" s="49"/>
    </row>
    <row r="46" spans="1:4" x14ac:dyDescent="0.25">
      <c r="A46" s="20" t="s">
        <v>64</v>
      </c>
      <c r="B46" s="31" t="s">
        <v>104</v>
      </c>
      <c r="C46" s="23">
        <v>1</v>
      </c>
      <c r="D46" s="32"/>
    </row>
    <row r="47" spans="1:4" x14ac:dyDescent="0.25">
      <c r="A47" s="20" t="s">
        <v>66</v>
      </c>
      <c r="B47" s="33" t="s">
        <v>105</v>
      </c>
      <c r="C47" s="23">
        <v>1</v>
      </c>
      <c r="D47" s="32"/>
    </row>
    <row r="48" spans="1:4" ht="15.75" thickBot="1" x14ac:dyDescent="0.3">
      <c r="A48" s="20" t="s">
        <v>68</v>
      </c>
      <c r="B48" s="34" t="s">
        <v>106</v>
      </c>
      <c r="C48" s="23">
        <v>1</v>
      </c>
      <c r="D48" s="32"/>
    </row>
    <row r="49" spans="1:4" ht="15.75" thickTop="1" x14ac:dyDescent="0.25">
      <c r="A49" s="50" t="s">
        <v>74</v>
      </c>
      <c r="B49" s="51"/>
      <c r="C49" s="52">
        <v>52201</v>
      </c>
      <c r="D49" s="53"/>
    </row>
    <row r="50" spans="1:4" x14ac:dyDescent="0.25">
      <c r="A50" s="41" t="s">
        <v>75</v>
      </c>
      <c r="B50" s="42"/>
      <c r="C50" s="43">
        <v>2345</v>
      </c>
      <c r="D50" s="44"/>
    </row>
  </sheetData>
  <mergeCells count="27">
    <mergeCell ref="B10:D10"/>
    <mergeCell ref="A4:D4"/>
    <mergeCell ref="A5:D5"/>
    <mergeCell ref="A7:D7"/>
    <mergeCell ref="A8:D8"/>
    <mergeCell ref="B9:D9"/>
    <mergeCell ref="A6:D6"/>
    <mergeCell ref="C24:D24"/>
    <mergeCell ref="B11:D11"/>
    <mergeCell ref="B12:D12"/>
    <mergeCell ref="B13:D13"/>
    <mergeCell ref="B14:D14"/>
    <mergeCell ref="B15:D15"/>
    <mergeCell ref="B16:D16"/>
    <mergeCell ref="B17:D17"/>
    <mergeCell ref="B18:D18"/>
    <mergeCell ref="C21:D21"/>
    <mergeCell ref="C22:D22"/>
    <mergeCell ref="C23:D23"/>
    <mergeCell ref="A50:B50"/>
    <mergeCell ref="C50:D50"/>
    <mergeCell ref="C25:D25"/>
    <mergeCell ref="C26:D26"/>
    <mergeCell ref="C27:D27"/>
    <mergeCell ref="C45:D45"/>
    <mergeCell ref="A49:B49"/>
    <mergeCell ref="C49:D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654C5-22BB-4A4F-A6E2-CBD72CF481CE}">
  <dimension ref="A1:D46"/>
  <sheetViews>
    <sheetView tabSelected="1" workbookViewId="0">
      <selection activeCell="G14" sqref="G14"/>
    </sheetView>
  </sheetViews>
  <sheetFormatPr defaultRowHeight="15" x14ac:dyDescent="0.25"/>
  <cols>
    <col min="1" max="1" width="7.85546875" customWidth="1"/>
    <col min="2" max="2" width="49.140625" customWidth="1"/>
    <col min="3" max="3" width="56.85546875" customWidth="1"/>
    <col min="4" max="4" width="10.5703125" customWidth="1"/>
  </cols>
  <sheetData>
    <row r="1" spans="1:4" x14ac:dyDescent="0.25">
      <c r="D1" s="39" t="s">
        <v>141</v>
      </c>
    </row>
    <row r="2" spans="1:4" x14ac:dyDescent="0.25">
      <c r="D2" s="39" t="s">
        <v>140</v>
      </c>
    </row>
    <row r="3" spans="1:4" ht="15.75" customHeight="1" x14ac:dyDescent="0.25">
      <c r="A3" s="63" t="s">
        <v>0</v>
      </c>
      <c r="B3" s="63"/>
      <c r="C3" s="63"/>
      <c r="D3" s="63"/>
    </row>
    <row r="4" spans="1:4" ht="15.75" x14ac:dyDescent="0.25">
      <c r="A4" s="64" t="s">
        <v>137</v>
      </c>
      <c r="B4" s="64"/>
      <c r="C4" s="64"/>
      <c r="D4" s="64"/>
    </row>
    <row r="5" spans="1:4" ht="15.75" customHeight="1" x14ac:dyDescent="0.25">
      <c r="A5" s="64" t="s">
        <v>138</v>
      </c>
      <c r="B5" s="64"/>
      <c r="C5" s="64"/>
      <c r="D5" s="64"/>
    </row>
    <row r="6" spans="1:4" ht="15.75" x14ac:dyDescent="0.25">
      <c r="A6" s="64"/>
      <c r="B6" s="64"/>
      <c r="C6" s="64"/>
      <c r="D6" s="64"/>
    </row>
    <row r="7" spans="1:4" x14ac:dyDescent="0.25">
      <c r="A7" s="65" t="s">
        <v>1</v>
      </c>
      <c r="B7" s="65"/>
      <c r="C7" s="65"/>
      <c r="D7" s="65"/>
    </row>
    <row r="8" spans="1:4" ht="30" customHeight="1" x14ac:dyDescent="0.25">
      <c r="A8" s="1" t="s">
        <v>2</v>
      </c>
      <c r="B8" s="56" t="s">
        <v>3</v>
      </c>
      <c r="C8" s="56"/>
      <c r="D8" s="56"/>
    </row>
    <row r="9" spans="1:4" x14ac:dyDescent="0.25">
      <c r="A9" s="1" t="s">
        <v>4</v>
      </c>
      <c r="B9" s="56" t="s">
        <v>5</v>
      </c>
      <c r="C9" s="56"/>
      <c r="D9" s="56"/>
    </row>
    <row r="10" spans="1:4" ht="16.5" customHeight="1" x14ac:dyDescent="0.25">
      <c r="A10" s="1" t="s">
        <v>6</v>
      </c>
      <c r="B10" s="56" t="s">
        <v>7</v>
      </c>
      <c r="C10" s="56"/>
      <c r="D10" s="56"/>
    </row>
    <row r="11" spans="1:4" ht="26.25" customHeight="1" x14ac:dyDescent="0.25">
      <c r="A11" s="1" t="s">
        <v>8</v>
      </c>
      <c r="B11" s="56" t="s">
        <v>9</v>
      </c>
      <c r="C11" s="56"/>
      <c r="D11" s="56"/>
    </row>
    <row r="12" spans="1:4" ht="17.25" customHeight="1" x14ac:dyDescent="0.25">
      <c r="A12" s="1" t="s">
        <v>10</v>
      </c>
      <c r="B12" s="57" t="s">
        <v>142</v>
      </c>
      <c r="C12" s="58"/>
      <c r="D12" s="59"/>
    </row>
    <row r="13" spans="1:4" ht="16.5" customHeight="1" x14ac:dyDescent="0.25">
      <c r="A13" s="1" t="s">
        <v>11</v>
      </c>
      <c r="B13" s="56" t="s">
        <v>12</v>
      </c>
      <c r="C13" s="56"/>
      <c r="D13" s="56"/>
    </row>
    <row r="14" spans="1:4" ht="40.5" customHeight="1" x14ac:dyDescent="0.25">
      <c r="A14" s="1" t="s">
        <v>13</v>
      </c>
      <c r="B14" s="56" t="s">
        <v>14</v>
      </c>
      <c r="C14" s="56"/>
      <c r="D14" s="56"/>
    </row>
    <row r="15" spans="1:4" ht="43.5" customHeight="1" x14ac:dyDescent="0.25">
      <c r="A15" s="1" t="s">
        <v>15</v>
      </c>
      <c r="B15" s="60" t="s">
        <v>16</v>
      </c>
      <c r="C15" s="60"/>
      <c r="D15" s="60"/>
    </row>
    <row r="16" spans="1:4" ht="31.5" customHeight="1" x14ac:dyDescent="0.25">
      <c r="A16" s="1" t="s">
        <v>17</v>
      </c>
      <c r="B16" s="56" t="s">
        <v>18</v>
      </c>
      <c r="C16" s="56"/>
      <c r="D16" s="56"/>
    </row>
    <row r="17" spans="1:4" x14ac:dyDescent="0.25">
      <c r="A17" s="1" t="s">
        <v>19</v>
      </c>
      <c r="B17" s="56" t="s">
        <v>20</v>
      </c>
      <c r="C17" s="56"/>
      <c r="D17" s="56"/>
    </row>
    <row r="18" spans="1:4" ht="30" customHeight="1" x14ac:dyDescent="0.25">
      <c r="A18" s="1" t="s">
        <v>21</v>
      </c>
      <c r="B18" s="56" t="s">
        <v>22</v>
      </c>
      <c r="C18" s="56"/>
      <c r="D18" s="56"/>
    </row>
    <row r="19" spans="1:4" x14ac:dyDescent="0.25">
      <c r="A19" s="2"/>
      <c r="B19" s="3"/>
      <c r="C19" s="3"/>
      <c r="D19" s="3"/>
    </row>
    <row r="20" spans="1:4" ht="38.25" x14ac:dyDescent="0.25">
      <c r="A20" s="4" t="s">
        <v>23</v>
      </c>
      <c r="B20" s="5" t="s">
        <v>24</v>
      </c>
      <c r="C20" s="6" t="s">
        <v>25</v>
      </c>
      <c r="D20" s="6" t="s">
        <v>26</v>
      </c>
    </row>
    <row r="21" spans="1:4" ht="15.75" x14ac:dyDescent="0.25">
      <c r="A21" s="7" t="s">
        <v>77</v>
      </c>
      <c r="B21" s="8" t="s">
        <v>107</v>
      </c>
      <c r="C21" s="61"/>
      <c r="D21" s="62"/>
    </row>
    <row r="22" spans="1:4" x14ac:dyDescent="0.25">
      <c r="A22" s="9"/>
      <c r="B22" s="10" t="s">
        <v>29</v>
      </c>
      <c r="C22" s="43">
        <v>4</v>
      </c>
      <c r="D22" s="44"/>
    </row>
    <row r="23" spans="1:4" ht="17.25" customHeight="1" x14ac:dyDescent="0.25">
      <c r="A23" s="11"/>
      <c r="B23" s="12" t="s">
        <v>30</v>
      </c>
      <c r="C23" s="54">
        <f>SUM(D42:D44)</f>
        <v>0</v>
      </c>
      <c r="D23" s="55"/>
    </row>
    <row r="24" spans="1:4" ht="18.75" customHeight="1" x14ac:dyDescent="0.25">
      <c r="A24" s="13"/>
      <c r="B24" s="14" t="s">
        <v>31</v>
      </c>
      <c r="C24" s="45">
        <f>C22*C23</f>
        <v>0</v>
      </c>
      <c r="D24" s="46"/>
    </row>
    <row r="25" spans="1:4" ht="16.5" customHeight="1" x14ac:dyDescent="0.25">
      <c r="A25" s="13"/>
      <c r="B25" s="15" t="s">
        <v>32</v>
      </c>
      <c r="C25" s="45">
        <f>C24*1.21</f>
        <v>0</v>
      </c>
      <c r="D25" s="47"/>
    </row>
    <row r="26" spans="1:4" x14ac:dyDescent="0.25">
      <c r="A26" s="9"/>
      <c r="B26" s="10" t="s">
        <v>33</v>
      </c>
      <c r="C26" s="43"/>
      <c r="D26" s="44"/>
    </row>
    <row r="27" spans="1:4" ht="23.25" customHeight="1" x14ac:dyDescent="0.25">
      <c r="A27" s="9"/>
      <c r="B27" s="10" t="s">
        <v>34</v>
      </c>
      <c r="C27" s="43"/>
      <c r="D27" s="44"/>
    </row>
    <row r="28" spans="1:4" ht="21" customHeight="1" x14ac:dyDescent="0.25">
      <c r="A28" s="16"/>
      <c r="B28" s="17" t="s">
        <v>35</v>
      </c>
      <c r="C28" s="18"/>
      <c r="D28" s="19"/>
    </row>
    <row r="29" spans="1:4" ht="25.5" x14ac:dyDescent="0.25">
      <c r="A29" s="20" t="s">
        <v>112</v>
      </c>
      <c r="B29" s="36" t="s">
        <v>124</v>
      </c>
      <c r="C29" s="22"/>
      <c r="D29" s="23"/>
    </row>
    <row r="30" spans="1:4" x14ac:dyDescent="0.25">
      <c r="A30" s="20" t="s">
        <v>113</v>
      </c>
      <c r="B30" s="35" t="s">
        <v>39</v>
      </c>
      <c r="C30" s="22"/>
      <c r="D30" s="23"/>
    </row>
    <row r="31" spans="1:4" ht="25.5" x14ac:dyDescent="0.25">
      <c r="A31" s="20" t="s">
        <v>114</v>
      </c>
      <c r="B31" s="37" t="s">
        <v>133</v>
      </c>
      <c r="C31" s="22"/>
      <c r="D31" s="23"/>
    </row>
    <row r="32" spans="1:4" x14ac:dyDescent="0.25">
      <c r="A32" s="20" t="s">
        <v>115</v>
      </c>
      <c r="B32" s="37" t="s">
        <v>134</v>
      </c>
      <c r="C32" s="22"/>
      <c r="D32" s="23"/>
    </row>
    <row r="33" spans="1:4" ht="15.75" customHeight="1" x14ac:dyDescent="0.25">
      <c r="A33" s="20" t="s">
        <v>116</v>
      </c>
      <c r="B33" s="37" t="s">
        <v>125</v>
      </c>
      <c r="C33" s="22"/>
      <c r="D33" s="23"/>
    </row>
    <row r="34" spans="1:4" x14ac:dyDescent="0.25">
      <c r="A34" s="20" t="s">
        <v>117</v>
      </c>
      <c r="B34" s="37" t="s">
        <v>126</v>
      </c>
      <c r="C34" s="22"/>
      <c r="D34" s="23"/>
    </row>
    <row r="35" spans="1:4" ht="25.5" x14ac:dyDescent="0.25">
      <c r="A35" s="20" t="s">
        <v>118</v>
      </c>
      <c r="B35" s="37" t="s">
        <v>127</v>
      </c>
      <c r="C35" s="22"/>
      <c r="D35" s="23"/>
    </row>
    <row r="36" spans="1:4" x14ac:dyDescent="0.25">
      <c r="A36" s="20" t="s">
        <v>119</v>
      </c>
      <c r="B36" s="37" t="s">
        <v>128</v>
      </c>
      <c r="C36" s="22"/>
      <c r="D36" s="23"/>
    </row>
    <row r="37" spans="1:4" x14ac:dyDescent="0.25">
      <c r="A37" s="20" t="s">
        <v>120</v>
      </c>
      <c r="B37" s="37" t="s">
        <v>129</v>
      </c>
      <c r="C37" s="22"/>
      <c r="D37" s="23"/>
    </row>
    <row r="38" spans="1:4" ht="18" customHeight="1" x14ac:dyDescent="0.25">
      <c r="A38" s="20" t="s">
        <v>121</v>
      </c>
      <c r="B38" s="38" t="s">
        <v>130</v>
      </c>
      <c r="C38" s="22"/>
      <c r="D38" s="23"/>
    </row>
    <row r="39" spans="1:4" x14ac:dyDescent="0.25">
      <c r="A39" s="20" t="s">
        <v>122</v>
      </c>
      <c r="B39" s="38" t="s">
        <v>131</v>
      </c>
      <c r="C39" s="28"/>
      <c r="D39" s="23"/>
    </row>
    <row r="40" spans="1:4" x14ac:dyDescent="0.25">
      <c r="A40" s="20" t="s">
        <v>123</v>
      </c>
      <c r="B40" s="38" t="s">
        <v>132</v>
      </c>
      <c r="C40" s="29"/>
      <c r="D40" s="23"/>
    </row>
    <row r="41" spans="1:4" x14ac:dyDescent="0.25">
      <c r="A41" s="16"/>
      <c r="B41" s="30" t="s">
        <v>62</v>
      </c>
      <c r="C41" s="48" t="s">
        <v>63</v>
      </c>
      <c r="D41" s="49"/>
    </row>
    <row r="42" spans="1:4" x14ac:dyDescent="0.25">
      <c r="A42" s="20" t="s">
        <v>109</v>
      </c>
      <c r="B42" s="31" t="s">
        <v>65</v>
      </c>
      <c r="C42" s="23">
        <v>1</v>
      </c>
      <c r="D42" s="32"/>
    </row>
    <row r="43" spans="1:4" x14ac:dyDescent="0.25">
      <c r="A43" s="20" t="s">
        <v>110</v>
      </c>
      <c r="B43" s="33" t="s">
        <v>108</v>
      </c>
      <c r="C43" s="23">
        <v>1</v>
      </c>
      <c r="D43" s="32"/>
    </row>
    <row r="44" spans="1:4" ht="15.75" thickBot="1" x14ac:dyDescent="0.3">
      <c r="A44" s="20" t="s">
        <v>111</v>
      </c>
      <c r="B44" s="33" t="s">
        <v>71</v>
      </c>
      <c r="C44" s="23">
        <v>1</v>
      </c>
      <c r="D44" s="32"/>
    </row>
    <row r="45" spans="1:4" x14ac:dyDescent="0.25">
      <c r="A45" s="50" t="s">
        <v>74</v>
      </c>
      <c r="B45" s="51"/>
      <c r="C45" s="52">
        <v>52201</v>
      </c>
      <c r="D45" s="53"/>
    </row>
    <row r="46" spans="1:4" x14ac:dyDescent="0.25">
      <c r="A46" s="41" t="s">
        <v>75</v>
      </c>
      <c r="B46" s="42"/>
      <c r="C46" s="43">
        <v>2345</v>
      </c>
      <c r="D46" s="44"/>
    </row>
  </sheetData>
  <mergeCells count="28">
    <mergeCell ref="A46:B46"/>
    <mergeCell ref="C46:D46"/>
    <mergeCell ref="C24:D24"/>
    <mergeCell ref="C25:D25"/>
    <mergeCell ref="C26:D26"/>
    <mergeCell ref="C27:D27"/>
    <mergeCell ref="C41:D41"/>
    <mergeCell ref="A45:B45"/>
    <mergeCell ref="C45:D45"/>
    <mergeCell ref="C23:D23"/>
    <mergeCell ref="B10:D10"/>
    <mergeCell ref="B11:D11"/>
    <mergeCell ref="B12:D12"/>
    <mergeCell ref="B13:D13"/>
    <mergeCell ref="B14:D14"/>
    <mergeCell ref="B15:D15"/>
    <mergeCell ref="B16:D16"/>
    <mergeCell ref="B17:D17"/>
    <mergeCell ref="B18:D18"/>
    <mergeCell ref="C21:D21"/>
    <mergeCell ref="C22:D22"/>
    <mergeCell ref="B9:D9"/>
    <mergeCell ref="A3:D3"/>
    <mergeCell ref="A4:D4"/>
    <mergeCell ref="A6:D6"/>
    <mergeCell ref="A7:D7"/>
    <mergeCell ref="B8:D8"/>
    <mergeCell ref="A5: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daļa</vt:lpstr>
      <vt:lpstr>2. daļa</vt:lpstr>
      <vt:lpstr>3. 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Airita Erte</dc:creator>
  <cp:lastModifiedBy>Zane Salkazanova</cp:lastModifiedBy>
  <dcterms:created xsi:type="dcterms:W3CDTF">2022-02-04T12:30:12Z</dcterms:created>
  <dcterms:modified xsi:type="dcterms:W3CDTF">2022-04-05T10:54:23Z</dcterms:modified>
</cp:coreProperties>
</file>