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FS-02\mapes\MTD_Noliktava\IEPIRKUMI\PlanotieIepirkumi\2019_gada_iepirkumi\Anesteziologijas-aprikojums\"/>
    </mc:Choice>
  </mc:AlternateContent>
  <xr:revisionPtr revIDLastSave="0" documentId="13_ncr:1_{C218CC70-428E-4E53-93E4-B474288E643B}" xr6:coauthVersionLast="44" xr6:coauthVersionMax="44" xr10:uidLastSave="{00000000-0000-0000-0000-000000000000}"/>
  <bookViews>
    <workbookView xWindow="-120" yWindow="-120" windowWidth="29040" windowHeight="15840" xr2:uid="{053AC9E9-B623-485A-9682-79ED5108EBA7}"/>
  </bookViews>
  <sheets>
    <sheet name="Saturs" sheetId="2" r:id="rId1"/>
    <sheet name="1." sheetId="1" r:id="rId2"/>
    <sheet name="2." sheetId="3" r:id="rId3"/>
    <sheet name="3." sheetId="4" r:id="rId4"/>
    <sheet name="4." sheetId="5" r:id="rId5"/>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2" i="3" l="1"/>
  <c r="A28" i="5"/>
  <c r="A30" i="5"/>
  <c r="A36" i="5"/>
  <c r="G19" i="5"/>
  <c r="G21" i="5" s="1"/>
  <c r="A18" i="5"/>
  <c r="A17" i="5"/>
  <c r="A27" i="5" s="1"/>
  <c r="A34" i="5" l="1"/>
  <c r="A32" i="5"/>
  <c r="A33" i="5"/>
  <c r="A29" i="5"/>
  <c r="A35" i="5"/>
  <c r="A31" i="5"/>
  <c r="A23" i="5"/>
  <c r="A39" i="5"/>
  <c r="A25" i="5"/>
  <c r="A40" i="5"/>
  <c r="A26" i="5"/>
  <c r="A37" i="5"/>
  <c r="A41" i="5"/>
  <c r="A38" i="5"/>
  <c r="A42" i="5"/>
  <c r="A63" i="4"/>
  <c r="A64" i="4"/>
  <c r="A57" i="4"/>
  <c r="A58" i="4"/>
  <c r="A59" i="4"/>
  <c r="A60" i="4"/>
  <c r="A61" i="4"/>
  <c r="A48" i="4"/>
  <c r="A49" i="4"/>
  <c r="A50" i="4"/>
  <c r="A51" i="4"/>
  <c r="A52" i="4"/>
  <c r="A53" i="4"/>
  <c r="A54" i="4"/>
  <c r="A47" i="4"/>
  <c r="A45" i="4"/>
  <c r="A18" i="4"/>
  <c r="A19" i="4"/>
  <c r="A20" i="4"/>
  <c r="A21" i="4"/>
  <c r="A22" i="4"/>
  <c r="A23" i="4"/>
  <c r="A24" i="4"/>
  <c r="A25" i="4"/>
  <c r="G26" i="4" l="1"/>
  <c r="G28" i="4" s="1"/>
  <c r="A67" i="4"/>
  <c r="A66" i="4"/>
  <c r="A65" i="4"/>
  <c r="A62" i="4"/>
  <c r="A56" i="4"/>
  <c r="A55" i="4"/>
  <c r="A46" i="4"/>
  <c r="A44" i="4"/>
  <c r="A43" i="4"/>
  <c r="A42" i="4"/>
  <c r="A41" i="4"/>
  <c r="A40" i="4"/>
  <c r="A39" i="4"/>
  <c r="A38" i="4"/>
  <c r="A37" i="4"/>
  <c r="A36" i="4"/>
  <c r="A35" i="4"/>
  <c r="A34" i="4"/>
  <c r="A33" i="4"/>
  <c r="A32" i="4"/>
  <c r="A17" i="4"/>
  <c r="A30" i="4" l="1"/>
  <c r="A48" i="3"/>
  <c r="A49" i="3"/>
  <c r="A50" i="3"/>
  <c r="A52" i="3"/>
  <c r="A53" i="3"/>
  <c r="A54" i="3"/>
  <c r="A46" i="3"/>
  <c r="A39" i="3"/>
  <c r="A40" i="3"/>
  <c r="A42" i="3"/>
  <c r="A43" i="3"/>
  <c r="A44" i="3"/>
  <c r="A38" i="3"/>
  <c r="A37" i="3"/>
  <c r="A29" i="3"/>
  <c r="A18" i="3"/>
  <c r="A19" i="3"/>
  <c r="A20" i="3"/>
  <c r="A21" i="3"/>
  <c r="A17" i="3"/>
  <c r="A36" i="3" s="1"/>
  <c r="G24" i="3"/>
  <c r="A45" i="3" l="1"/>
  <c r="A41" i="3"/>
  <c r="A47" i="3"/>
  <c r="A51" i="3"/>
  <c r="A28" i="3"/>
  <c r="A26" i="3"/>
  <c r="A32" i="3"/>
  <c r="A30" i="3"/>
  <c r="A35" i="3"/>
  <c r="A33" i="3"/>
  <c r="A34" i="3"/>
  <c r="A31" i="3"/>
  <c r="G18" i="1"/>
  <c r="G20" i="1" s="1"/>
  <c r="A17" i="1"/>
  <c r="A34" i="1" l="1"/>
  <c r="A33" i="1"/>
  <c r="A35" i="1"/>
  <c r="A36" i="1"/>
  <c r="A32" i="1"/>
  <c r="A25" i="1"/>
  <c r="A29" i="1"/>
  <c r="A28" i="1"/>
  <c r="A26" i="1"/>
  <c r="A30" i="1"/>
  <c r="A24" i="1"/>
  <c r="A22" i="1"/>
  <c r="A27" i="1"/>
  <c r="A31" i="1"/>
</calcChain>
</file>

<file path=xl/sharedStrings.xml><?xml version="1.0" encoding="utf-8"?>
<sst xmlns="http://schemas.openxmlformats.org/spreadsheetml/2006/main" count="409" uniqueCount="252">
  <si>
    <t xml:space="preserve">_.pielikums </t>
  </si>
  <si>
    <t xml:space="preserve">Tehniskā specifikācija/Tehniskais-finanšu piedāvājums </t>
  </si>
  <si>
    <t>Vispārīgās prasības:</t>
  </si>
  <si>
    <t>1)</t>
  </si>
  <si>
    <t>Finanšu piedāvājumā pretendentam jāietver visus izdevumus un izmaksas, kas saistītas ar Preces piegādi, transportu, uzstādīšanu, iekārtu nodošanu ekspluatācijā, apmācību, ražotāja noteikto tehnisko apkopju veikšanu, kā arī visu apkopē noteikto apkopes komplektu, materiālu un palīgmateriālu nomaiņu un izmantošanu garantijas periodā;</t>
  </si>
  <si>
    <t>2)</t>
  </si>
  <si>
    <t>3)</t>
  </si>
  <si>
    <r>
      <t>Piedāvātajām Precēm garantijas termiņš (</t>
    </r>
    <r>
      <rPr>
        <i/>
        <sz val="10"/>
        <rFont val="Times New Roman"/>
        <family val="1"/>
        <charset val="186"/>
      </rPr>
      <t>nosaka Pretendents</t>
    </r>
    <r>
      <rPr>
        <sz val="10"/>
        <rFont val="Times New Roman"/>
        <family val="1"/>
        <charset val="186"/>
      </rPr>
      <t>) ir ___ (______________) mēneši no pieņemšanas-nodošanas akta abpusējas parakstīšanas brīža, bet ne mazāk kā 24 mēneši;</t>
    </r>
  </si>
  <si>
    <t>4)</t>
  </si>
  <si>
    <t>*Pretendenta tehniskajā piedāvājumā norāda Preces ražotāju un modeli atbilstošos parametrus;</t>
  </si>
  <si>
    <t>5)</t>
  </si>
  <si>
    <t>** Parametru atbilstību pamatot ar norādi uz tehniskajām datu lapām ("data sheet'') jeb informatīviem materiāliem, kas apliecina atbilstību (oriģinālvalodā un tulkojumi valsts valodā, ja oriģinālvalodā nav angļu), norādot atsauci tehniskajā piedāvājumā uz konkrēto lapaspusi. Informatīvajos materiālos pretendents atzīmē uz kuru iepirkuma tehniskās specifikācijas pozīciju pievienotā informācija attiecināma;</t>
  </si>
  <si>
    <t>6)</t>
  </si>
  <si>
    <t>Visas piedāvātās Preces ir jaunas (ražotas ne vēlāk kā 12 mēnešu laikā no pasūtījuma brīža), iepriekš nelietotas un nesatur iepriekš lietotas vai atjaunotas sastāvdaļas vai komponentes;</t>
  </si>
  <si>
    <t>7)</t>
  </si>
  <si>
    <t>***Piedāvātās preces  EK atbilstības deklarācijas kopija, atbilstoši direktīvas EEK 93/42 vai regulas 2017/745 prasībām un CE sertifikāta kopija (ja ražotājs noteicis ierīču klasi: I klases sterilas ierīces un I klases ierīces ar mērīšanas funkciju, IIa, IIb vai III klases ierīces), ja ražotājs definējis Preci kā medicīnas ierīci;</t>
  </si>
  <si>
    <t>8)</t>
  </si>
  <si>
    <t>Piedāvājumam jāpievieno Preces ražotāja izsniegta autorizācijas vēstule, kas apliecina, ka pretendents tiesīgs izplatīt un nodrošināt servisu piedāvātai Precei Latvijas Republikā.</t>
  </si>
  <si>
    <t>3.</t>
  </si>
  <si>
    <t>Komplektācija:</t>
  </si>
  <si>
    <t xml:space="preserve">Preces modelis, ref kods, ražotājs: </t>
  </si>
  <si>
    <t>Medicīnas ierīces klase (atsauce uz EK atbilstības deklarāciju)***</t>
  </si>
  <si>
    <t>Paredzamais daudzums (gab.)****:</t>
  </si>
  <si>
    <t>1 vienības cena bez PVN, EUR:</t>
  </si>
  <si>
    <t>1</t>
  </si>
  <si>
    <t>KOPĒJĀ CENA par 3.daļu bez PVN, EUR:</t>
  </si>
  <si>
    <t>PVN likme, %:</t>
  </si>
  <si>
    <t>KOPĒJĀ CENA par 3.daļu ar PVN, EUR:</t>
  </si>
  <si>
    <t>Veicamās funkcijas:</t>
  </si>
  <si>
    <t>2</t>
  </si>
  <si>
    <t xml:space="preserve">Tehniskās prasības: </t>
  </si>
  <si>
    <t>3</t>
  </si>
  <si>
    <t>4</t>
  </si>
  <si>
    <t>5</t>
  </si>
  <si>
    <t>6</t>
  </si>
  <si>
    <t>7</t>
  </si>
  <si>
    <t>8</t>
  </si>
  <si>
    <t>9</t>
  </si>
  <si>
    <t>10</t>
  </si>
  <si>
    <t>11</t>
  </si>
  <si>
    <t>12</t>
  </si>
  <si>
    <t>13</t>
  </si>
  <si>
    <t>14</t>
  </si>
  <si>
    <t>EKK:</t>
  </si>
  <si>
    <t>Sagatavoja:</t>
  </si>
  <si>
    <t>Saskaņoja:</t>
  </si>
  <si>
    <t>Medicīnas iekārtu speciālists/medicīnas fiziķis</t>
  </si>
  <si>
    <t>Renata Panasjuka</t>
  </si>
  <si>
    <t>Paraksts:</t>
  </si>
  <si>
    <t xml:space="preserve">Anestēzijas aprīkojuma piegāde </t>
  </si>
  <si>
    <t>Piegāde 4 nedēļu laikā no pasūtījuma brīža;</t>
  </si>
  <si>
    <t>1.daļa Forsētās gaisa plūsmas pacientu sildīšanas iekārta</t>
  </si>
  <si>
    <t>Forsētās gaisa plūsmas pacientu sildīšanas iekārta</t>
  </si>
  <si>
    <t>1.</t>
  </si>
  <si>
    <t>KOPĒJĀ CENA par 1.daļu bez PVN, EUR:</t>
  </si>
  <si>
    <t>KOPĒJĀ CENA par 1.daļu ar PVN, EUR:</t>
  </si>
  <si>
    <t>Anestezioloģijas nodaļas vadītāja</t>
  </si>
  <si>
    <t>dr. Marina Šarkele</t>
  </si>
  <si>
    <t xml:space="preserve">Pieejami vismaz trīs darbības temperatūras režīmi: </t>
  </si>
  <si>
    <t xml:space="preserve">Augsta: 43° ± 2°C </t>
  </si>
  <si>
    <t xml:space="preserve">Vidēja 38° ± 2°C </t>
  </si>
  <si>
    <t>Darbības trokšņu līmenis nepārsniedz 60 dBA pie maksimālā ventilatora ātruma</t>
  </si>
  <si>
    <t>Filtrācijas sistēma: 0.3±0.1 µm gaisa filtrs vai analogs. Ar indikatoru, kas norāda uz nepieciešamību nomainīt filtru</t>
  </si>
  <si>
    <t>Temperatūras kontrole tiek veikta ar mikroprocesoru</t>
  </si>
  <si>
    <t>Pārāk augstas temperatūras gadījumā ieslēdzas vizuālais indikators un skaņas brīdinājuma signāls</t>
  </si>
  <si>
    <t>Zema: 32° ± 2°C</t>
  </si>
  <si>
    <t>Iekārtu iespējams piestiprināt pie infūziju statīva, novietot uz cietas virsmas vai piestiprināt pie ratiņiem uz riteņiem, kuru izmērs atbilst iekārtas gabarītizmēriem</t>
  </si>
  <si>
    <t xml:space="preserve">Iekārta savienojas ar segām/matračiem ar vienas elastīgas caurules palīdzību, kuras garums ne mazāk kā 1.8 m </t>
  </si>
  <si>
    <t>Pieejamas ne mazāk kā 10 segu/matraču modifikācijas, kas ir savietojamas ar piedāvāto iekārtu</t>
  </si>
  <si>
    <t>3.1</t>
  </si>
  <si>
    <t>3.2</t>
  </si>
  <si>
    <t>3.3</t>
  </si>
  <si>
    <t>Sildelements atbilst UL 60601-1 un IEC 60601-1 vai analogām prasībām</t>
  </si>
  <si>
    <t>.daļa</t>
  </si>
  <si>
    <t>Pacientu sildīšanas iekārta ar daudzreiz lietojamiem matračiem un segām</t>
  </si>
  <si>
    <t>Sega visām ķermenim</t>
  </si>
  <si>
    <t>Prasības iekārtai:</t>
  </si>
  <si>
    <t>Prasības matračiem:</t>
  </si>
  <si>
    <t xml:space="preserve">Darbības temperatūru iespējams uzstādīt diapazonā no 32 ºC līdz 39 ºC vai plašāk, temperatūras regulācijas solis ne vairāk kā 1 ºC </t>
  </si>
  <si>
    <t>Paredzēts tīrīšanai un dezinfekcijai</t>
  </si>
  <si>
    <t xml:space="preserve">Komplektācija ar daudzreiz lietojamu pārvalku, kas paredzēts mazgāšanai temperatūrā ne mazāk kā 60ºC un dezinfekcijai </t>
  </si>
  <si>
    <t>Pieejamas vismaz divas matrača modifikācijas:</t>
  </si>
  <si>
    <t>Pilna garuma: 185 ± 5 cm x 57.5  ±  2.5 cm</t>
  </si>
  <si>
    <t>2/3 garuma: 120 ± 5 cm x 57.5  ±  2.5 cm</t>
  </si>
  <si>
    <t xml:space="preserve">Iekārta savienojas ar segām/matračiem ar vienas elastīgas caurules/vada palīdzību, kuras garums ne mazāk kā 2 m </t>
  </si>
  <si>
    <t xml:space="preserve">Darbības trokšņu līmenis nepārsniedz 60 dBA </t>
  </si>
  <si>
    <t>Iekārtai var vienlaicīgi pieslēgt un izmantot neatkarīgi vismaz 2 segas/matračus</t>
  </si>
  <si>
    <t>Pārāk augstas/zemas temperatūras gadījumā ieslēdzas vizuālais indikators un skaņas brīdinājuma signāls</t>
  </si>
  <si>
    <t>Pacientu sildīšanas iekārta ar diviem vadiem</t>
  </si>
  <si>
    <t>2.</t>
  </si>
  <si>
    <t>Matrača materiāls nodrošina pretizgulējumu efektu</t>
  </si>
  <si>
    <t>Matracis pilna garuma</t>
  </si>
  <si>
    <t xml:space="preserve">Matracis 2/3 garuma </t>
  </si>
  <si>
    <t>Prasības segām:</t>
  </si>
  <si>
    <t>Segas materiāls mīksts un pielāgojas pacienta ķermeņa formai</t>
  </si>
  <si>
    <t>Pieejamas vismaz divas segas modifikācijas:</t>
  </si>
  <si>
    <t>Sega krūšu/roku</t>
  </si>
  <si>
    <t>Sega krūšu/roku: 150 ± 5 cm x 50  ± 5 cm</t>
  </si>
  <si>
    <t>Sega visām ķermenim: 190 ± 10 cm x 80  ±  5 cm</t>
  </si>
  <si>
    <t>7.1</t>
  </si>
  <si>
    <t>7.2</t>
  </si>
  <si>
    <t>7.3</t>
  </si>
  <si>
    <t>7.4</t>
  </si>
  <si>
    <t>7.5</t>
  </si>
  <si>
    <t>7.6</t>
  </si>
  <si>
    <t>7.7</t>
  </si>
  <si>
    <t>7.8</t>
  </si>
  <si>
    <t>8.1</t>
  </si>
  <si>
    <t>8.2</t>
  </si>
  <si>
    <t>8.3</t>
  </si>
  <si>
    <t>8.4</t>
  </si>
  <si>
    <t>8.5</t>
  </si>
  <si>
    <t>8.6</t>
  </si>
  <si>
    <t>8.7</t>
  </si>
  <si>
    <t>8.8</t>
  </si>
  <si>
    <t>9.1</t>
  </si>
  <si>
    <t>9.2</t>
  </si>
  <si>
    <t>9.3</t>
  </si>
  <si>
    <t>9.4</t>
  </si>
  <si>
    <t>9.5</t>
  </si>
  <si>
    <t>9.6</t>
  </si>
  <si>
    <t>9.7</t>
  </si>
  <si>
    <t>9.8</t>
  </si>
  <si>
    <t>Iekārta nodrošina uzstādītas temperatūras homogenitāti segas/matrača virsmā, kontroli un monitoringu</t>
  </si>
  <si>
    <t>Barošana no tīkla 220 V, 50 Hz</t>
  </si>
  <si>
    <t>Pacientu sildīšanas iekārta paredzēta pacienta normālas temperatūras uzturēšanai operācijas laikā ar daudzreiz lietojamo siltumvadīšanas tipa segu/matraču palīdzību</t>
  </si>
  <si>
    <t xml:space="preserve">Monitors </t>
  </si>
  <si>
    <t>SD karte un/vai USB atmiņa</t>
  </si>
  <si>
    <t xml:space="preserve">Soma komplekta pārvietošanai un uzglabāšanai </t>
  </si>
  <si>
    <t>Videostilete</t>
  </si>
  <si>
    <t>Videolaringoskopa spogulis Macintosh tipa 3.izmērs</t>
  </si>
  <si>
    <t>Videolaringoskopa spogulis Miller tipa 1.izmērs</t>
  </si>
  <si>
    <t>Sterilizācijas konteineris videostiletei</t>
  </si>
  <si>
    <t>Videolaringoskops un videostilete nodrošina elpceļu vizualizāciju un paredzēts grūtu intubāciju veikšanai bērniem un pieaugušajiem</t>
  </si>
  <si>
    <t>Prasības monitoram:</t>
  </si>
  <si>
    <t>Video ierakstu un attēlu saglabāšanai paredzēts ports SD kartei un/vai izeja USB datu nesējam</t>
  </si>
  <si>
    <t>Var dezinficēt</t>
  </si>
  <si>
    <t>Ar taustiņiem attēla fiksācijai, video ieraksta un attēla saglabāšanai</t>
  </si>
  <si>
    <t>Izturīgs korpuss</t>
  </si>
  <si>
    <t>Aprīkots ar stiprinājumiem pie statīva</t>
  </si>
  <si>
    <t>Prasības videolaringoskopa spoguļiem:</t>
  </si>
  <si>
    <t>Daudzreiz lietojami</t>
  </si>
  <si>
    <t>CMOS tipa kamera</t>
  </si>
  <si>
    <t>Ar distālo lēcu</t>
  </si>
  <si>
    <t>LED apgaismojums optimālai vizualizācijai</t>
  </si>
  <si>
    <t>Lēcu pretsvīšanas sistēma</t>
  </si>
  <si>
    <t>Prasības somai sistēmas pārvietošanai un uzglabāšanai:</t>
  </si>
  <si>
    <t>No ūdens necaurlaidīga un izturīga materiāla</t>
  </si>
  <si>
    <t>KOPĒJĀ CENA par 2.daļu bez PVN, EUR:</t>
  </si>
  <si>
    <t>KOPĒJĀ CENA par 2.daļu ar PVN, EUR:</t>
  </si>
  <si>
    <t>Savienotājkabelis</t>
  </si>
  <si>
    <t>Prasības videostiletei:</t>
  </si>
  <si>
    <t>Prasības savienotājkabelim:</t>
  </si>
  <si>
    <t>Savieno videolaringoskopa spoguli un videostileti ar monitoru</t>
  </si>
  <si>
    <t xml:space="preserve">Viegli pārvietojams starp laringoskopa spoguļiem un videostileti </t>
  </si>
  <si>
    <t>Rigīda stilete ar kustīgo galu</t>
  </si>
  <si>
    <t>Apskates virziens 0°</t>
  </si>
  <si>
    <t>Redzes lauks apskates laikā ne mazāk  kā 100°</t>
  </si>
  <si>
    <t>Ievadāmās daļas diametrs ne lielāks par 5,5 mm</t>
  </si>
  <si>
    <t>Saliekšana uz augšu/uz leju ne mazāk kā 60°/0°</t>
  </si>
  <si>
    <t>Garums ne mazāk kā 2 m</t>
  </si>
  <si>
    <t>Izmērs vismaz 7” pa diagonāli ar izšķirtspēju ne mazāk kā 1280x800</t>
  </si>
  <si>
    <t>Pieejamas vismaz šādas spoguļu modifikācijas:</t>
  </si>
  <si>
    <t>Metāla Macintosh tipa 3.izmēra laringoskopa spogulis ar ergonomisku rokturi</t>
  </si>
  <si>
    <t>Komplektācijā ar sterilizācijas konteineri videostiletei</t>
  </si>
  <si>
    <t>Darba garums 40 cm ± 10%</t>
  </si>
  <si>
    <t>11.1</t>
  </si>
  <si>
    <t>11.2</t>
  </si>
  <si>
    <t>11.3</t>
  </si>
  <si>
    <t>11.4</t>
  </si>
  <si>
    <t>12.1</t>
  </si>
  <si>
    <t>12.2</t>
  </si>
  <si>
    <t>12.3</t>
  </si>
  <si>
    <t>12.4</t>
  </si>
  <si>
    <t>12.5</t>
  </si>
  <si>
    <t>12.6</t>
  </si>
  <si>
    <t>12.7</t>
  </si>
  <si>
    <t>12.8</t>
  </si>
  <si>
    <t>13.1</t>
  </si>
  <si>
    <t>13.2</t>
  </si>
  <si>
    <t>13.3</t>
  </si>
  <si>
    <t>13.4</t>
  </si>
  <si>
    <t>13.5</t>
  </si>
  <si>
    <t>13.6</t>
  </si>
  <si>
    <t>13.7</t>
  </si>
  <si>
    <t>13.8</t>
  </si>
  <si>
    <t>14.1</t>
  </si>
  <si>
    <t>14.2</t>
  </si>
  <si>
    <t>14.3</t>
  </si>
  <si>
    <t>14.4</t>
  </si>
  <si>
    <t>14.5</t>
  </si>
  <si>
    <t>14.6</t>
  </si>
  <si>
    <t>14.6.1</t>
  </si>
  <si>
    <t>14.6.2</t>
  </si>
  <si>
    <t>14.6.3</t>
  </si>
  <si>
    <t>14.17</t>
  </si>
  <si>
    <t>18</t>
  </si>
  <si>
    <t>18.1</t>
  </si>
  <si>
    <t>4.</t>
  </si>
  <si>
    <t>Statīvs</t>
  </si>
  <si>
    <t>KOPĒJĀ CENA par 4.daļu bez PVN, EUR:</t>
  </si>
  <si>
    <t>KOPĒJĀ CENA par 4.daļu ar PVN, EUR:</t>
  </si>
  <si>
    <t>Prasības statīvam:</t>
  </si>
  <si>
    <t>Portatīva, ērti turēt rokā</t>
  </si>
  <si>
    <t>4.daļa Perifēro vēnu vizualizācijas ierīce</t>
  </si>
  <si>
    <t>Perifēro vēnu vizualizācijas ierīce</t>
  </si>
  <si>
    <t>Nodrošina vizualizāciju attālumā no rokas diapazonā no 10 līdz 45 cm vai plašāk</t>
  </si>
  <si>
    <t>Svars ne vairāk ka 300 g</t>
  </si>
  <si>
    <t>Gabarītizmēri (platums x augstums x garums) ne vairāk kā 8 x 8 x 20 cm</t>
  </si>
  <si>
    <t>Ierīces vadību nodrošina pogas</t>
  </si>
  <si>
    <t>Ar baterijas izlādes indikatoru</t>
  </si>
  <si>
    <t>Baterijas darbības laiks ierīces darba režīmā ne mazāk 3 stundas</t>
  </si>
  <si>
    <t>4.1</t>
  </si>
  <si>
    <t>Vismaz divi vizualizācijas režīmi</t>
  </si>
  <si>
    <t>4.2</t>
  </si>
  <si>
    <t>4.3</t>
  </si>
  <si>
    <t>4.4</t>
  </si>
  <si>
    <t>4.5</t>
  </si>
  <si>
    <t>4.6</t>
  </si>
  <si>
    <t>4.7</t>
  </si>
  <si>
    <t>4.8</t>
  </si>
  <si>
    <t>4.9</t>
  </si>
  <si>
    <t>4.10</t>
  </si>
  <si>
    <t>4.11</t>
  </si>
  <si>
    <t>5.1</t>
  </si>
  <si>
    <t>Vizualizāciju nodrošina infrasarkanas gaismas lāzers</t>
  </si>
  <si>
    <t>Barošanu nodrošina lādējams akumulators</t>
  </si>
  <si>
    <t>Ievietojot ierīci turētājā tiek nodrošināta ierīces lādēšana</t>
  </si>
  <si>
    <t>Uz pieciem dubultriteņiem, vismaz divi ar bloķētājiem</t>
  </si>
  <si>
    <t>Aprīkots ar rokturi vieglākai ierīces transportēšanai un grozu piederumu izvietošanai</t>
  </si>
  <si>
    <t>Statīva konstrukcija nodrošina ierīces fiksāciju, pozicionēšanu trīs plaknēs (var pielāgot augstumu, horizontālo pozīciju un leņķi) un izmantošanu bez roku palīdzības</t>
  </si>
  <si>
    <t>5.2</t>
  </si>
  <si>
    <t>5.3</t>
  </si>
  <si>
    <t>5.4</t>
  </si>
  <si>
    <t>5.5</t>
  </si>
  <si>
    <t>Prasības perifēro vēnu vizualizācijas ierīcei:</t>
  </si>
  <si>
    <t>2.daļa Pacientu sildīšanas iekārta ar daudzreiz lietojamiem matračiem un segām</t>
  </si>
  <si>
    <t>Komplektā iekļauti speciāli pārvietojamie ratiņi pacientu sildītāja novietošanai, kuru izmērs atbilst iekārtas gabarītizmēriem</t>
  </si>
  <si>
    <t>Forsētās gaisa plūsmas pacientu sildīšanas iekārta paredzēta pacienta normālas temperatūras uzturēšanai operācijas laikā ar vienreiz lietojamo konvekcijas tipa segu/matraču palīdzību</t>
  </si>
  <si>
    <t xml:space="preserve">Rentgenstaru caurlaidīgi, neveido artefaktus </t>
  </si>
  <si>
    <t>Ar integrētiem temperatūras kontroles sensoriem</t>
  </si>
  <si>
    <t>TFT LCD tipa monitors vai analogs</t>
  </si>
  <si>
    <t>LCD displejs vai analogs</t>
  </si>
  <si>
    <t>Barošana no tīkla 220V, 50 Hz</t>
  </si>
  <si>
    <t xml:space="preserve">Paredzēts tīrīšanai, augsta līmeņa dezinfekcijai un sterilizācijai </t>
  </si>
  <si>
    <t>3.daļa Videostilete un videolaringoskopi grūtām intubācijām</t>
  </si>
  <si>
    <t>Videostilete un videolaringoskopi grūtām intubācijām</t>
  </si>
  <si>
    <t xml:space="preserve">Ierīce paredzēta perifēro grūti palpējamu vēnu vizualizācijai jaundzimušajiem, bērniem, pieaugušajiem, korpulentiem un ar tumšu ādu pacientiem </t>
  </si>
  <si>
    <t>Saturs</t>
  </si>
  <si>
    <t>Videolaringoskopa spogulis Miller tipa 0.izmērs</t>
  </si>
  <si>
    <t>Metāla Miller tipa 0.izmēra laringoskopa spogulis ar ergonomisku rokturi</t>
  </si>
  <si>
    <t>Metāla Miller tipa 1.izmēra laringoskopa spogulis ar ergonomisku rokturi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</si>
</sst>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_-[$Ls-426]\ * #,##0.00_-;\-[$Ls-426]\ * #,##0.00_-;_-[$Ls-426]\ * &quot;-&quot;??_-;_-@_-"/>
  </numFmts>
  <fonts count="22" x14ac:knownFonts="1">
    <font>
      <sz val="11"/>
      <color theme="1"/>
      <name val="Calibri"/>
      <family val="2"/>
      <charset val="186"/>
      <scheme val="minor"/>
    </font>
    <font>
      <sz val="11"/>
      <color theme="1"/>
      <name val="Calibri"/>
      <family val="2"/>
      <charset val="186"/>
      <scheme val="minor"/>
    </font>
    <font>
      <sz val="10"/>
      <color theme="1"/>
      <name val="Times New Roman"/>
      <family val="1"/>
      <charset val="186"/>
    </font>
    <font>
      <sz val="10"/>
      <name val="Times New Roman"/>
      <family val="1"/>
      <charset val="186"/>
    </font>
    <font>
      <b/>
      <sz val="12"/>
      <name val="Times New Roman"/>
      <family val="1"/>
      <charset val="186"/>
    </font>
    <font>
      <b/>
      <sz val="10"/>
      <color theme="1"/>
      <name val="Times New Roman"/>
      <family val="1"/>
      <charset val="186"/>
    </font>
    <font>
      <b/>
      <i/>
      <sz val="12"/>
      <name val="Times New Roman"/>
      <family val="1"/>
      <charset val="186"/>
    </font>
    <font>
      <i/>
      <sz val="10"/>
      <name val="Times New Roman"/>
      <family val="1"/>
      <charset val="186"/>
    </font>
    <font>
      <i/>
      <sz val="12"/>
      <name val="Times New Roman"/>
      <family val="1"/>
      <charset val="186"/>
    </font>
    <font>
      <b/>
      <sz val="12"/>
      <name val="Times New Roman"/>
      <family val="1"/>
    </font>
    <font>
      <b/>
      <sz val="10"/>
      <name val="Times New Roman"/>
      <family val="1"/>
    </font>
    <font>
      <b/>
      <i/>
      <sz val="10"/>
      <name val="Times New Roman"/>
      <family val="1"/>
      <charset val="186"/>
    </font>
    <font>
      <b/>
      <i/>
      <sz val="10"/>
      <name val="Times New Roman"/>
      <family val="1"/>
    </font>
    <font>
      <sz val="10"/>
      <name val="Times New Roman"/>
      <family val="1"/>
    </font>
    <font>
      <sz val="10"/>
      <name val="Arial"/>
      <family val="2"/>
      <charset val="186"/>
    </font>
    <font>
      <b/>
      <sz val="10"/>
      <name val="Times New Roman"/>
      <family val="1"/>
      <charset val="186"/>
    </font>
    <font>
      <u/>
      <sz val="10"/>
      <color theme="1"/>
      <name val="Times New Roman"/>
      <family val="1"/>
      <charset val="186"/>
    </font>
    <font>
      <sz val="10"/>
      <color indexed="8"/>
      <name val="Times New Roman"/>
      <family val="1"/>
      <charset val="186"/>
    </font>
    <font>
      <sz val="8"/>
      <name val="Calibri"/>
      <family val="2"/>
      <charset val="186"/>
      <scheme val="minor"/>
    </font>
    <font>
      <sz val="11"/>
      <color theme="1"/>
      <name val="Times New Roman"/>
      <family val="1"/>
      <charset val="186"/>
    </font>
    <font>
      <b/>
      <sz val="14"/>
      <color theme="1"/>
      <name val="Times New Roman"/>
      <family val="1"/>
      <charset val="186"/>
    </font>
    <font>
      <b/>
      <sz val="12"/>
      <color theme="1"/>
      <name val="Times New Roman"/>
      <family val="1"/>
      <charset val="186"/>
    </font>
  </fonts>
  <fills count="4">
    <fill>
      <patternFill patternType="none"/>
    </fill>
    <fill>
      <patternFill patternType="gray125"/>
    </fill>
    <fill>
      <patternFill patternType="solid">
        <fgColor theme="9" tint="0.59999389629810485"/>
        <bgColor indexed="64"/>
      </patternFill>
    </fill>
    <fill>
      <patternFill patternType="solid">
        <fgColor theme="5" tint="0.39997558519241921"/>
        <bgColor indexed="64"/>
      </patternFill>
    </fill>
  </fills>
  <borders count="8">
    <border>
      <left/>
      <right/>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164" fontId="2" fillId="0" borderId="0">
      <alignment vertical="center" wrapText="1"/>
    </xf>
    <xf numFmtId="0" fontId="14" fillId="0" borderId="0"/>
  </cellStyleXfs>
  <cellXfs count="87">
    <xf numFmtId="0" fontId="0" fillId="0" borderId="0" xfId="0"/>
    <xf numFmtId="0" fontId="2" fillId="0" borderId="0" xfId="0" applyFont="1" applyAlignment="1">
      <alignment horizontal="right" vertical="center"/>
    </xf>
    <xf numFmtId="0" fontId="2" fillId="0" borderId="0" xfId="3" applyNumberFormat="1" applyAlignment="1">
      <alignment horizontal="left" vertical="center"/>
    </xf>
    <xf numFmtId="164" fontId="3" fillId="0" borderId="0" xfId="3" applyFont="1" applyAlignment="1">
      <alignment horizontal="left" vertical="top" wrapText="1"/>
    </xf>
    <xf numFmtId="164" fontId="3" fillId="0" borderId="0" xfId="3" applyFont="1">
      <alignment vertical="center" wrapText="1"/>
    </xf>
    <xf numFmtId="0" fontId="3" fillId="0" borderId="0" xfId="3" applyNumberFormat="1" applyFont="1" applyAlignment="1">
      <alignment horizontal="right" vertical="center" wrapText="1"/>
    </xf>
    <xf numFmtId="0" fontId="4" fillId="0" borderId="0" xfId="3" applyNumberFormat="1" applyFont="1">
      <alignment vertical="center" wrapText="1"/>
    </xf>
    <xf numFmtId="0" fontId="5" fillId="0" borderId="0" xfId="0" applyFont="1" applyAlignment="1">
      <alignment horizontal="left" vertical="center"/>
    </xf>
    <xf numFmtId="0" fontId="6" fillId="0" borderId="0" xfId="3" applyNumberFormat="1" applyFont="1" applyAlignment="1">
      <alignment horizontal="center" wrapText="1"/>
    </xf>
    <xf numFmtId="0" fontId="6" fillId="0" borderId="0" xfId="3" applyNumberFormat="1" applyFont="1" applyAlignment="1">
      <alignment horizontal="center" wrapText="1"/>
    </xf>
    <xf numFmtId="0" fontId="9" fillId="2" borderId="1" xfId="3" applyNumberFormat="1" applyFont="1" applyFill="1" applyBorder="1" applyAlignment="1">
      <alignment horizontal="left" vertical="top" wrapText="1"/>
    </xf>
    <xf numFmtId="49" fontId="11" fillId="3" borderId="1" xfId="3" applyNumberFormat="1" applyFont="1" applyFill="1" applyBorder="1" applyAlignment="1">
      <alignment horizontal="right" vertical="center" wrapText="1"/>
    </xf>
    <xf numFmtId="49" fontId="11" fillId="3" borderId="3" xfId="3" applyNumberFormat="1" applyFont="1" applyFill="1" applyBorder="1" applyAlignment="1">
      <alignment horizontal="left" vertical="center" wrapText="1"/>
    </xf>
    <xf numFmtId="0" fontId="11" fillId="3" borderId="4" xfId="3" quotePrefix="1" applyNumberFormat="1" applyFont="1" applyFill="1" applyBorder="1">
      <alignment vertical="center" wrapText="1"/>
    </xf>
    <xf numFmtId="0" fontId="12" fillId="3" borderId="1" xfId="3" quotePrefix="1" applyNumberFormat="1" applyFont="1" applyFill="1" applyBorder="1">
      <alignment vertical="center" wrapText="1"/>
    </xf>
    <xf numFmtId="0" fontId="12" fillId="3" borderId="4" xfId="3" quotePrefix="1" applyNumberFormat="1" applyFont="1" applyFill="1" applyBorder="1" applyAlignment="1">
      <alignment horizontal="center" vertical="center" wrapText="1"/>
    </xf>
    <xf numFmtId="0" fontId="13" fillId="0" borderId="1" xfId="3" quotePrefix="1" applyNumberFormat="1" applyFont="1" applyBorder="1" applyAlignment="1">
      <alignment horizontal="right" vertical="center" wrapText="1"/>
    </xf>
    <xf numFmtId="49" fontId="3" fillId="0" borderId="2" xfId="3" quotePrefix="1" applyNumberFormat="1" applyFont="1" applyBorder="1" applyAlignment="1">
      <alignment horizontal="left" vertical="center" wrapText="1"/>
    </xf>
    <xf numFmtId="0" fontId="3" fillId="0" borderId="4" xfId="4" applyFont="1" applyBorder="1" applyAlignment="1">
      <alignment horizontal="left" vertical="top" wrapText="1"/>
    </xf>
    <xf numFmtId="0" fontId="2" fillId="0" borderId="4" xfId="3" applyNumberFormat="1" applyBorder="1">
      <alignment vertical="center" wrapText="1"/>
    </xf>
    <xf numFmtId="0" fontId="2" fillId="0" borderId="2" xfId="3" applyNumberFormat="1" applyBorder="1">
      <alignment vertical="center" wrapText="1"/>
    </xf>
    <xf numFmtId="0" fontId="2" fillId="0" borderId="4" xfId="3" applyNumberFormat="1" applyBorder="1" applyAlignment="1">
      <alignment horizontal="center" vertical="center" wrapText="1"/>
    </xf>
    <xf numFmtId="44" fontId="2" fillId="0" borderId="4" xfId="1" applyFont="1" applyBorder="1" applyAlignment="1">
      <alignment vertical="center" wrapText="1"/>
    </xf>
    <xf numFmtId="0" fontId="0" fillId="3" borderId="3" xfId="0" applyFill="1" applyBorder="1"/>
    <xf numFmtId="0" fontId="2" fillId="3" borderId="3" xfId="3" applyNumberFormat="1" applyFill="1" applyBorder="1">
      <alignment vertical="center" wrapText="1"/>
    </xf>
    <xf numFmtId="0" fontId="15" fillId="3" borderId="2" xfId="4" quotePrefix="1" applyFont="1" applyFill="1" applyBorder="1" applyAlignment="1">
      <alignment horizontal="right" vertical="center" readingOrder="1"/>
    </xf>
    <xf numFmtId="44" fontId="5" fillId="3" borderId="4" xfId="1" applyFont="1" applyFill="1" applyBorder="1" applyAlignment="1">
      <alignment vertical="center" wrapText="1"/>
    </xf>
    <xf numFmtId="49" fontId="3" fillId="0" borderId="1" xfId="3" quotePrefix="1" applyNumberFormat="1" applyFont="1" applyBorder="1" applyAlignment="1">
      <alignment horizontal="right" vertical="center" wrapText="1"/>
    </xf>
    <xf numFmtId="49" fontId="3" fillId="0" borderId="3" xfId="3" quotePrefix="1" applyNumberFormat="1" applyFont="1" applyBorder="1" applyAlignment="1">
      <alignment horizontal="left" vertical="center" wrapText="1"/>
    </xf>
    <xf numFmtId="0" fontId="3" fillId="0" borderId="1" xfId="4" applyFont="1" applyBorder="1" applyAlignment="1">
      <alignment horizontal="left" vertical="top" wrapText="1"/>
    </xf>
    <xf numFmtId="9" fontId="2" fillId="0" borderId="4" xfId="2" applyFont="1" applyBorder="1" applyAlignment="1">
      <alignment vertical="center" wrapText="1"/>
    </xf>
    <xf numFmtId="0" fontId="2" fillId="0" borderId="3" xfId="3" applyNumberFormat="1" applyBorder="1">
      <alignment vertical="center" wrapText="1"/>
    </xf>
    <xf numFmtId="0" fontId="3" fillId="0" borderId="2" xfId="4" quotePrefix="1" applyFont="1" applyBorder="1" applyAlignment="1">
      <alignment horizontal="right" vertical="center" readingOrder="1"/>
    </xf>
    <xf numFmtId="0" fontId="3" fillId="0" borderId="4" xfId="0" applyFont="1" applyBorder="1" applyAlignment="1">
      <alignment wrapText="1"/>
    </xf>
    <xf numFmtId="0" fontId="3" fillId="0" borderId="5" xfId="0" applyFont="1" applyBorder="1" applyAlignment="1">
      <alignment wrapText="1"/>
    </xf>
    <xf numFmtId="0" fontId="0" fillId="0" borderId="1" xfId="0" applyBorder="1"/>
    <xf numFmtId="0" fontId="0" fillId="0" borderId="2" xfId="0" applyBorder="1"/>
    <xf numFmtId="0" fontId="15" fillId="0" borderId="5" xfId="0" quotePrefix="1" applyFont="1" applyBorder="1" applyAlignment="1">
      <alignment horizontal="right" vertical="top" wrapText="1"/>
    </xf>
    <xf numFmtId="0" fontId="16" fillId="0" borderId="0" xfId="0" applyFont="1" applyAlignment="1">
      <alignment horizontal="justify" vertical="center"/>
    </xf>
    <xf numFmtId="0" fontId="16" fillId="0" borderId="0" xfId="0" applyFont="1"/>
    <xf numFmtId="0" fontId="2" fillId="0" borderId="0" xfId="0" applyFont="1" applyAlignment="1">
      <alignment horizontal="justify" vertical="center"/>
    </xf>
    <xf numFmtId="0" fontId="2" fillId="0" borderId="0" xfId="0" applyFont="1"/>
    <xf numFmtId="0" fontId="0" fillId="0" borderId="0" xfId="0"/>
    <xf numFmtId="0" fontId="17" fillId="0" borderId="4" xfId="0" applyFont="1" applyFill="1" applyBorder="1" applyAlignment="1">
      <alignment horizontal="left" vertical="center" wrapText="1"/>
    </xf>
    <xf numFmtId="0" fontId="3" fillId="0" borderId="5" xfId="0" applyFont="1" applyBorder="1" applyAlignment="1"/>
    <xf numFmtId="0" fontId="7" fillId="0" borderId="5" xfId="0" applyFont="1" applyBorder="1" applyAlignment="1">
      <alignment wrapText="1"/>
    </xf>
    <xf numFmtId="0" fontId="7" fillId="0" borderId="4" xfId="4" applyFont="1" applyBorder="1" applyAlignment="1">
      <alignment horizontal="left" vertical="top" wrapText="1"/>
    </xf>
    <xf numFmtId="0" fontId="2" fillId="0" borderId="4" xfId="0" quotePrefix="1" applyFont="1" applyBorder="1" applyAlignment="1">
      <alignment horizontal="left" vertical="center" wrapText="1"/>
    </xf>
    <xf numFmtId="0" fontId="2" fillId="0" borderId="1" xfId="0" applyFont="1" applyBorder="1" applyAlignment="1">
      <alignment horizontal="right" vertical="center"/>
    </xf>
    <xf numFmtId="0" fontId="2" fillId="0" borderId="2" xfId="0" quotePrefix="1" applyFont="1" applyBorder="1" applyAlignment="1">
      <alignment vertical="center"/>
    </xf>
    <xf numFmtId="0" fontId="7" fillId="0" borderId="4" xfId="0" quotePrefix="1" applyFont="1" applyBorder="1" applyAlignment="1">
      <alignment horizontal="left" vertical="center" wrapText="1"/>
    </xf>
    <xf numFmtId="0" fontId="3" fillId="0" borderId="4" xfId="0" quotePrefix="1" applyFont="1" applyBorder="1" applyAlignment="1">
      <alignment horizontal="left" vertical="center" wrapText="1"/>
    </xf>
    <xf numFmtId="0" fontId="0" fillId="3" borderId="6" xfId="0" applyFill="1" applyBorder="1"/>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2" fillId="0" borderId="1" xfId="3" applyNumberFormat="1" applyBorder="1" applyAlignment="1">
      <alignment horizontal="center" vertical="center" wrapText="1"/>
    </xf>
    <xf numFmtId="0" fontId="2" fillId="0" borderId="2" xfId="3" applyNumberFormat="1" applyBorder="1" applyAlignment="1">
      <alignment horizontal="center" vertical="center" wrapText="1"/>
    </xf>
    <xf numFmtId="0" fontId="8" fillId="0" borderId="0" xfId="3" applyNumberFormat="1" applyFont="1" applyAlignment="1">
      <alignment horizontal="center" wrapText="1"/>
    </xf>
    <xf numFmtId="0" fontId="6" fillId="0" borderId="0" xfId="3" applyNumberFormat="1" applyFont="1" applyAlignment="1">
      <alignment horizontal="center" wrapText="1"/>
    </xf>
    <xf numFmtId="0" fontId="9" fillId="2" borderId="1" xfId="3" applyNumberFormat="1" applyFont="1" applyFill="1" applyBorder="1" applyAlignment="1">
      <alignment horizontal="center" vertical="center" wrapText="1"/>
    </xf>
    <xf numFmtId="0" fontId="9" fillId="2" borderId="2" xfId="3" applyNumberFormat="1" applyFont="1" applyFill="1" applyBorder="1" applyAlignment="1">
      <alignment horizontal="center" vertical="center" wrapText="1"/>
    </xf>
    <xf numFmtId="0" fontId="10" fillId="2" borderId="1" xfId="3" applyNumberFormat="1" applyFont="1" applyFill="1" applyBorder="1" applyAlignment="1">
      <alignment horizontal="center" vertical="center" wrapText="1"/>
    </xf>
    <xf numFmtId="0" fontId="10" fillId="2" borderId="3" xfId="3" applyNumberFormat="1" applyFont="1" applyFill="1" applyBorder="1" applyAlignment="1">
      <alignment horizontal="center" vertical="center" wrapText="1"/>
    </xf>
    <xf numFmtId="0" fontId="10" fillId="2" borderId="2" xfId="3" applyNumberFormat="1" applyFont="1" applyFill="1" applyBorder="1" applyAlignment="1">
      <alignment horizontal="center" vertical="center" wrapText="1"/>
    </xf>
    <xf numFmtId="0" fontId="3" fillId="0" borderId="3" xfId="4" quotePrefix="1" applyFont="1" applyBorder="1" applyAlignment="1">
      <alignment horizontal="right" vertical="center" readingOrder="1"/>
    </xf>
    <xf numFmtId="0" fontId="3" fillId="0" borderId="2" xfId="4" quotePrefix="1" applyFont="1" applyBorder="1" applyAlignment="1">
      <alignment horizontal="right" vertical="center" readingOrder="1"/>
    </xf>
    <xf numFmtId="0" fontId="3" fillId="0" borderId="1" xfId="3" applyNumberFormat="1" applyFont="1" applyBorder="1" applyAlignment="1">
      <alignment horizontal="right" vertical="top" wrapText="1"/>
    </xf>
    <xf numFmtId="0" fontId="3" fillId="0" borderId="2" xfId="3" applyNumberFormat="1" applyFont="1" applyBorder="1" applyAlignment="1">
      <alignment horizontal="right" vertical="top" wrapText="1"/>
    </xf>
    <xf numFmtId="0" fontId="3" fillId="0" borderId="1" xfId="3" applyNumberFormat="1" applyFont="1" applyBorder="1" applyAlignment="1">
      <alignment horizontal="left" vertical="top" wrapText="1"/>
    </xf>
    <xf numFmtId="0" fontId="3" fillId="0" borderId="3" xfId="3" applyNumberFormat="1" applyFont="1" applyBorder="1" applyAlignment="1">
      <alignment horizontal="left" vertical="top" wrapText="1"/>
    </xf>
    <xf numFmtId="0" fontId="3" fillId="0" borderId="2" xfId="3" applyNumberFormat="1" applyFont="1" applyBorder="1" applyAlignment="1">
      <alignment horizontal="left" vertical="top" wrapText="1"/>
    </xf>
    <xf numFmtId="0" fontId="3" fillId="0" borderId="1" xfId="3" quotePrefix="1" applyNumberFormat="1" applyFont="1" applyBorder="1" applyAlignment="1">
      <alignment horizontal="left" vertical="top" wrapText="1"/>
    </xf>
    <xf numFmtId="0" fontId="2" fillId="0" borderId="1" xfId="0" applyFont="1" applyBorder="1" applyAlignment="1">
      <alignment horizontal="right" vertical="top" wrapText="1"/>
    </xf>
    <xf numFmtId="0" fontId="2" fillId="0" borderId="2" xfId="0" applyFont="1" applyBorder="1" applyAlignment="1">
      <alignment horizontal="right" vertical="top" wrapText="1"/>
    </xf>
    <xf numFmtId="0" fontId="4" fillId="0" borderId="0" xfId="3" applyNumberFormat="1" applyFont="1" applyAlignment="1">
      <alignment horizontal="center" vertical="center" wrapText="1"/>
    </xf>
    <xf numFmtId="0" fontId="3" fillId="0" borderId="3" xfId="3" quotePrefix="1" applyNumberFormat="1" applyFont="1" applyBorder="1" applyAlignment="1">
      <alignment horizontal="left" vertical="top" wrapText="1"/>
    </xf>
    <xf numFmtId="0" fontId="3" fillId="0" borderId="2" xfId="3" quotePrefix="1" applyNumberFormat="1" applyFont="1" applyBorder="1" applyAlignment="1">
      <alignment horizontal="left" vertical="top" wrapText="1"/>
    </xf>
    <xf numFmtId="0" fontId="12" fillId="3" borderId="4" xfId="3" quotePrefix="1" applyNumberFormat="1" applyFont="1" applyFill="1" applyBorder="1" applyAlignment="1">
      <alignment vertical="center" wrapText="1"/>
    </xf>
    <xf numFmtId="0" fontId="12" fillId="3" borderId="1" xfId="3" quotePrefix="1" applyNumberFormat="1" applyFont="1" applyFill="1" applyBorder="1" applyAlignment="1">
      <alignment vertical="center" wrapText="1"/>
    </xf>
    <xf numFmtId="0" fontId="12" fillId="3" borderId="3" xfId="3" quotePrefix="1" applyNumberFormat="1" applyFont="1" applyFill="1" applyBorder="1" applyAlignment="1">
      <alignment vertical="center" wrapText="1"/>
    </xf>
    <xf numFmtId="0" fontId="12" fillId="3" borderId="2" xfId="3" quotePrefix="1" applyNumberFormat="1" applyFont="1" applyFill="1" applyBorder="1" applyAlignment="1">
      <alignment vertical="center" wrapText="1"/>
    </xf>
    <xf numFmtId="0" fontId="19" fillId="0" borderId="0" xfId="0" applyFont="1"/>
    <xf numFmtId="0" fontId="2" fillId="0" borderId="0" xfId="3" applyNumberFormat="1" applyFont="1" applyAlignment="1">
      <alignment horizontal="right" vertical="center"/>
    </xf>
    <xf numFmtId="0" fontId="20" fillId="0" borderId="0" xfId="0" applyFont="1" applyAlignment="1">
      <alignment horizontal="center"/>
    </xf>
    <xf numFmtId="0" fontId="21" fillId="0" borderId="0" xfId="0" applyFont="1" applyAlignment="1">
      <alignment horizontal="center"/>
    </xf>
    <xf numFmtId="0" fontId="2" fillId="0" borderId="4" xfId="0" quotePrefix="1" applyFont="1" applyBorder="1" applyAlignment="1">
      <alignment horizontal="left" vertical="center"/>
    </xf>
  </cellXfs>
  <cellStyles count="5">
    <cellStyle name="Currency" xfId="1" builtinId="4"/>
    <cellStyle name="Normal" xfId="0" builtinId="0"/>
    <cellStyle name="Normal 2" xfId="4" xr:uid="{9AC945A6-0F49-4090-A7CA-E2C4564D5B9B}"/>
    <cellStyle name="Normal 4" xfId="3" xr:uid="{4FA33CF8-803E-4816-9CDE-7AD91AAE045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FEDBF-7904-4E04-8ECC-766FBE842401}">
  <dimension ref="A1:C8"/>
  <sheetViews>
    <sheetView tabSelected="1" workbookViewId="0">
      <selection activeCell="C17" sqref="C17"/>
    </sheetView>
  </sheetViews>
  <sheetFormatPr defaultRowHeight="15" x14ac:dyDescent="0.25"/>
  <cols>
    <col min="1" max="1" width="9.140625" style="82"/>
    <col min="2" max="2" width="5.28515625" style="82" customWidth="1"/>
    <col min="3" max="3" width="68" style="82" customWidth="1"/>
    <col min="4" max="16384" width="9.140625" style="82"/>
  </cols>
  <sheetData>
    <row r="1" spans="1:3" x14ac:dyDescent="0.25">
      <c r="C1" s="83" t="s">
        <v>0</v>
      </c>
    </row>
    <row r="3" spans="1:3" ht="18.75" x14ac:dyDescent="0.3">
      <c r="C3" s="84" t="s">
        <v>49</v>
      </c>
    </row>
    <row r="4" spans="1:3" ht="15.75" x14ac:dyDescent="0.25">
      <c r="C4" s="85" t="s">
        <v>248</v>
      </c>
    </row>
    <row r="5" spans="1:3" x14ac:dyDescent="0.25">
      <c r="A5" s="82">
        <v>1</v>
      </c>
      <c r="B5" s="82" t="s">
        <v>73</v>
      </c>
      <c r="C5" s="82" t="s">
        <v>52</v>
      </c>
    </row>
    <row r="6" spans="1:3" x14ac:dyDescent="0.25">
      <c r="A6" s="82">
        <v>2</v>
      </c>
      <c r="B6" s="82" t="s">
        <v>73</v>
      </c>
      <c r="C6" s="82" t="s">
        <v>74</v>
      </c>
    </row>
    <row r="7" spans="1:3" x14ac:dyDescent="0.25">
      <c r="A7" s="82">
        <v>3</v>
      </c>
      <c r="B7" s="82" t="s">
        <v>73</v>
      </c>
      <c r="C7" s="82" t="s">
        <v>246</v>
      </c>
    </row>
    <row r="8" spans="1:3" x14ac:dyDescent="0.25">
      <c r="A8" s="82">
        <v>4</v>
      </c>
      <c r="B8" s="82" t="s">
        <v>73</v>
      </c>
      <c r="C8" s="82" t="s">
        <v>205</v>
      </c>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73B20-37AA-4C21-A389-1871A79A606B}">
  <sheetPr>
    <pageSetUpPr fitToPage="1"/>
  </sheetPr>
  <dimension ref="A1:I42"/>
  <sheetViews>
    <sheetView workbookViewId="0">
      <selection activeCell="C15" sqref="C15"/>
    </sheetView>
  </sheetViews>
  <sheetFormatPr defaultRowHeight="15" x14ac:dyDescent="0.25"/>
  <cols>
    <col min="1" max="2" width="4.7109375" customWidth="1"/>
    <col min="3" max="3" width="55.5703125" customWidth="1"/>
    <col min="4" max="4" width="25.7109375" customWidth="1"/>
    <col min="5" max="6" width="16" customWidth="1"/>
    <col min="7" max="7" width="16.28515625" customWidth="1"/>
  </cols>
  <sheetData>
    <row r="1" spans="1:9" x14ac:dyDescent="0.25">
      <c r="A1" s="1"/>
      <c r="B1" s="2"/>
      <c r="C1" s="3"/>
      <c r="D1" s="4"/>
      <c r="E1" s="4"/>
      <c r="F1" s="4"/>
      <c r="G1" s="5" t="s">
        <v>0</v>
      </c>
      <c r="H1" s="4"/>
    </row>
    <row r="2" spans="1:9" ht="15.75" customHeight="1" x14ac:dyDescent="0.25">
      <c r="A2" s="1"/>
      <c r="B2" s="75" t="s">
        <v>1</v>
      </c>
      <c r="C2" s="75"/>
      <c r="D2" s="75"/>
      <c r="E2" s="75"/>
      <c r="F2" s="75"/>
      <c r="G2" s="75"/>
      <c r="H2" s="6"/>
      <c r="I2" s="6"/>
    </row>
    <row r="3" spans="1:9" ht="15.75" customHeight="1" x14ac:dyDescent="0.25">
      <c r="A3" s="1"/>
      <c r="B3" s="75" t="s">
        <v>49</v>
      </c>
      <c r="C3" s="75"/>
      <c r="D3" s="75"/>
      <c r="E3" s="75"/>
      <c r="F3" s="75"/>
      <c r="G3" s="75"/>
      <c r="H3" s="6"/>
      <c r="I3" s="6"/>
    </row>
    <row r="4" spans="1:9" ht="15.75" customHeight="1" x14ac:dyDescent="0.25">
      <c r="A4" s="1"/>
      <c r="B4" s="75" t="s">
        <v>51</v>
      </c>
      <c r="C4" s="75"/>
      <c r="D4" s="75"/>
      <c r="E4" s="75"/>
      <c r="F4" s="75"/>
      <c r="G4" s="75"/>
      <c r="H4" s="6"/>
      <c r="I4" s="6"/>
    </row>
    <row r="5" spans="1:9" ht="15.75" x14ac:dyDescent="0.25">
      <c r="A5" s="7" t="s">
        <v>2</v>
      </c>
      <c r="B5" s="8"/>
      <c r="C5" s="8"/>
      <c r="D5" s="8"/>
      <c r="E5" s="8"/>
      <c r="F5" s="8"/>
      <c r="G5" s="8"/>
    </row>
    <row r="6" spans="1:9" ht="39.75" customHeight="1" x14ac:dyDescent="0.25">
      <c r="A6" s="67" t="s">
        <v>3</v>
      </c>
      <c r="B6" s="68"/>
      <c r="C6" s="72" t="s">
        <v>4</v>
      </c>
      <c r="D6" s="76"/>
      <c r="E6" s="76"/>
      <c r="F6" s="76"/>
      <c r="G6" s="77"/>
    </row>
    <row r="7" spans="1:9" ht="15" customHeight="1" x14ac:dyDescent="0.25">
      <c r="A7" s="67" t="s">
        <v>5</v>
      </c>
      <c r="B7" s="68"/>
      <c r="C7" s="69" t="s">
        <v>50</v>
      </c>
      <c r="D7" s="70"/>
      <c r="E7" s="70"/>
      <c r="F7" s="70"/>
      <c r="G7" s="71"/>
    </row>
    <row r="8" spans="1:9" ht="25.5" customHeight="1" x14ac:dyDescent="0.25">
      <c r="A8" s="73" t="s">
        <v>6</v>
      </c>
      <c r="B8" s="74"/>
      <c r="C8" s="72" t="s">
        <v>7</v>
      </c>
      <c r="D8" s="70"/>
      <c r="E8" s="70"/>
      <c r="F8" s="70"/>
      <c r="G8" s="71"/>
    </row>
    <row r="9" spans="1:9" ht="15" customHeight="1" x14ac:dyDescent="0.25">
      <c r="A9" s="67" t="s">
        <v>8</v>
      </c>
      <c r="B9" s="68"/>
      <c r="C9" s="69" t="s">
        <v>9</v>
      </c>
      <c r="D9" s="70"/>
      <c r="E9" s="70"/>
      <c r="F9" s="70"/>
      <c r="G9" s="71"/>
    </row>
    <row r="10" spans="1:9" ht="39" customHeight="1" x14ac:dyDescent="0.25">
      <c r="A10" s="67" t="s">
        <v>10</v>
      </c>
      <c r="B10" s="68"/>
      <c r="C10" s="72" t="s">
        <v>11</v>
      </c>
      <c r="D10" s="70"/>
      <c r="E10" s="70"/>
      <c r="F10" s="70"/>
      <c r="G10" s="71"/>
    </row>
    <row r="11" spans="1:9" ht="27" customHeight="1" x14ac:dyDescent="0.25">
      <c r="A11" s="67" t="s">
        <v>12</v>
      </c>
      <c r="B11" s="68"/>
      <c r="C11" s="69" t="s">
        <v>13</v>
      </c>
      <c r="D11" s="70"/>
      <c r="E11" s="70"/>
      <c r="F11" s="70"/>
      <c r="G11" s="71"/>
    </row>
    <row r="12" spans="1:9" ht="27" customHeight="1" x14ac:dyDescent="0.25">
      <c r="A12" s="67" t="s">
        <v>14</v>
      </c>
      <c r="B12" s="68"/>
      <c r="C12" s="69" t="s">
        <v>15</v>
      </c>
      <c r="D12" s="70"/>
      <c r="E12" s="70"/>
      <c r="F12" s="70"/>
      <c r="G12" s="71"/>
    </row>
    <row r="13" spans="1:9" ht="27.75" customHeight="1" x14ac:dyDescent="0.25">
      <c r="A13" s="67" t="s">
        <v>16</v>
      </c>
      <c r="B13" s="68"/>
      <c r="C13" s="72" t="s">
        <v>17</v>
      </c>
      <c r="D13" s="70"/>
      <c r="E13" s="70"/>
      <c r="F13" s="70"/>
      <c r="G13" s="71"/>
    </row>
    <row r="14" spans="1:9" ht="15.75" x14ac:dyDescent="0.25">
      <c r="A14" s="1"/>
      <c r="B14" s="58"/>
      <c r="C14" s="59"/>
      <c r="D14" s="59"/>
      <c r="E14" s="59"/>
      <c r="F14" s="59"/>
      <c r="G14" s="59"/>
    </row>
    <row r="15" spans="1:9" ht="15.75" x14ac:dyDescent="0.25">
      <c r="A15" s="60" t="s">
        <v>53</v>
      </c>
      <c r="B15" s="61"/>
      <c r="C15" s="10" t="s">
        <v>52</v>
      </c>
      <c r="D15" s="62"/>
      <c r="E15" s="63"/>
      <c r="F15" s="63"/>
      <c r="G15" s="64"/>
    </row>
    <row r="16" spans="1:9" ht="54" x14ac:dyDescent="0.25">
      <c r="A16" s="11"/>
      <c r="B16" s="12"/>
      <c r="C16" s="13" t="s">
        <v>19</v>
      </c>
      <c r="D16" s="14" t="s">
        <v>20</v>
      </c>
      <c r="E16" s="15" t="s">
        <v>21</v>
      </c>
      <c r="F16" s="15" t="s">
        <v>22</v>
      </c>
      <c r="G16" s="15" t="s">
        <v>23</v>
      </c>
    </row>
    <row r="17" spans="1:7" x14ac:dyDescent="0.25">
      <c r="A17" s="16" t="str">
        <f>A15</f>
        <v>1.</v>
      </c>
      <c r="B17" s="17" t="s">
        <v>24</v>
      </c>
      <c r="C17" s="18" t="s">
        <v>52</v>
      </c>
      <c r="D17" s="19"/>
      <c r="E17" s="20"/>
      <c r="F17" s="21">
        <v>2</v>
      </c>
      <c r="G17" s="22"/>
    </row>
    <row r="18" spans="1:7" ht="15.75" customHeight="1" x14ac:dyDescent="0.25">
      <c r="A18" s="11"/>
      <c r="B18" s="12"/>
      <c r="C18" s="23"/>
      <c r="D18" s="24"/>
      <c r="E18" s="24"/>
      <c r="F18" s="25" t="s">
        <v>54</v>
      </c>
      <c r="G18" s="26">
        <f>F17*G17</f>
        <v>0</v>
      </c>
    </row>
    <row r="19" spans="1:7" ht="15.75" customHeight="1" x14ac:dyDescent="0.25">
      <c r="A19" s="27"/>
      <c r="B19" s="28"/>
      <c r="C19" s="29"/>
      <c r="D19" s="65" t="s">
        <v>26</v>
      </c>
      <c r="E19" s="65"/>
      <c r="F19" s="66"/>
      <c r="G19" s="30"/>
    </row>
    <row r="20" spans="1:7" ht="15" customHeight="1" x14ac:dyDescent="0.25">
      <c r="A20" s="27"/>
      <c r="B20" s="28"/>
      <c r="C20" s="29"/>
      <c r="D20" s="31"/>
      <c r="E20" s="20"/>
      <c r="F20" s="32" t="s">
        <v>55</v>
      </c>
      <c r="G20" s="22">
        <f>G18*(1+G19)</f>
        <v>0</v>
      </c>
    </row>
    <row r="21" spans="1:7" x14ac:dyDescent="0.25">
      <c r="A21" s="11"/>
      <c r="B21" s="12"/>
      <c r="C21" s="79" t="s">
        <v>28</v>
      </c>
      <c r="D21" s="80"/>
      <c r="E21" s="80"/>
      <c r="F21" s="80"/>
      <c r="G21" s="81"/>
    </row>
    <row r="22" spans="1:7" ht="38.25" x14ac:dyDescent="0.25">
      <c r="A22" s="16" t="str">
        <f>$A$17</f>
        <v>1.</v>
      </c>
      <c r="B22" s="17" t="s">
        <v>29</v>
      </c>
      <c r="C22" s="18" t="s">
        <v>238</v>
      </c>
      <c r="D22" s="56"/>
      <c r="E22" s="57"/>
      <c r="F22" s="56"/>
      <c r="G22" s="57"/>
    </row>
    <row r="23" spans="1:7" x14ac:dyDescent="0.25">
      <c r="A23" s="11"/>
      <c r="B23" s="12"/>
      <c r="C23" s="79" t="s">
        <v>30</v>
      </c>
      <c r="D23" s="80"/>
      <c r="E23" s="80"/>
      <c r="F23" s="80"/>
      <c r="G23" s="81"/>
    </row>
    <row r="24" spans="1:7" x14ac:dyDescent="0.25">
      <c r="A24" s="16" t="str">
        <f>$A$17</f>
        <v>1.</v>
      </c>
      <c r="B24" s="17" t="s">
        <v>31</v>
      </c>
      <c r="C24" s="18" t="s">
        <v>58</v>
      </c>
      <c r="D24" s="56"/>
      <c r="E24" s="57"/>
      <c r="F24" s="56"/>
      <c r="G24" s="57"/>
    </row>
    <row r="25" spans="1:7" x14ac:dyDescent="0.25">
      <c r="A25" s="16" t="str">
        <f t="shared" ref="A25:A36" si="0">$A$17</f>
        <v>1.</v>
      </c>
      <c r="B25" s="17" t="s">
        <v>69</v>
      </c>
      <c r="C25" s="43" t="s">
        <v>59</v>
      </c>
      <c r="D25" s="56"/>
      <c r="E25" s="57"/>
      <c r="F25" s="56"/>
      <c r="G25" s="57"/>
    </row>
    <row r="26" spans="1:7" x14ac:dyDescent="0.25">
      <c r="A26" s="16" t="str">
        <f t="shared" si="0"/>
        <v>1.</v>
      </c>
      <c r="B26" s="17" t="s">
        <v>70</v>
      </c>
      <c r="C26" s="43" t="s">
        <v>60</v>
      </c>
      <c r="D26" s="56"/>
      <c r="E26" s="57"/>
      <c r="F26" s="56"/>
      <c r="G26" s="57"/>
    </row>
    <row r="27" spans="1:7" x14ac:dyDescent="0.25">
      <c r="A27" s="16" t="str">
        <f t="shared" si="0"/>
        <v>1.</v>
      </c>
      <c r="B27" s="17" t="s">
        <v>71</v>
      </c>
      <c r="C27" s="43" t="s">
        <v>65</v>
      </c>
      <c r="D27" s="56"/>
      <c r="E27" s="57"/>
      <c r="F27" s="56"/>
      <c r="G27" s="57"/>
    </row>
    <row r="28" spans="1:7" x14ac:dyDescent="0.25">
      <c r="A28" s="16" t="str">
        <f t="shared" si="0"/>
        <v>1.</v>
      </c>
      <c r="B28" s="17" t="s">
        <v>32</v>
      </c>
      <c r="C28" s="33" t="s">
        <v>63</v>
      </c>
      <c r="D28" s="56"/>
      <c r="E28" s="57"/>
      <c r="F28" s="56"/>
      <c r="G28" s="57"/>
    </row>
    <row r="29" spans="1:7" ht="26.25" x14ac:dyDescent="0.25">
      <c r="A29" s="16" t="str">
        <f t="shared" si="0"/>
        <v>1.</v>
      </c>
      <c r="B29" s="17" t="s">
        <v>33</v>
      </c>
      <c r="C29" s="33" t="s">
        <v>64</v>
      </c>
      <c r="D29" s="56"/>
      <c r="E29" s="57"/>
      <c r="F29" s="56"/>
      <c r="G29" s="57"/>
    </row>
    <row r="30" spans="1:7" ht="26.25" x14ac:dyDescent="0.25">
      <c r="A30" s="16" t="str">
        <f t="shared" si="0"/>
        <v>1.</v>
      </c>
      <c r="B30" s="17" t="s">
        <v>34</v>
      </c>
      <c r="C30" s="33" t="s">
        <v>67</v>
      </c>
      <c r="D30" s="56"/>
      <c r="E30" s="57"/>
      <c r="F30" s="56"/>
      <c r="G30" s="57"/>
    </row>
    <row r="31" spans="1:7" ht="26.25" x14ac:dyDescent="0.25">
      <c r="A31" s="16" t="str">
        <f t="shared" si="0"/>
        <v>1.</v>
      </c>
      <c r="B31" s="17" t="s">
        <v>35</v>
      </c>
      <c r="C31" s="33" t="s">
        <v>62</v>
      </c>
      <c r="D31" s="56"/>
      <c r="E31" s="57"/>
      <c r="F31" s="56"/>
      <c r="G31" s="57"/>
    </row>
    <row r="32" spans="1:7" ht="26.25" x14ac:dyDescent="0.25">
      <c r="A32" s="16" t="str">
        <f t="shared" si="0"/>
        <v>1.</v>
      </c>
      <c r="B32" s="17" t="s">
        <v>36</v>
      </c>
      <c r="C32" s="34" t="s">
        <v>61</v>
      </c>
      <c r="D32" s="56"/>
      <c r="E32" s="57"/>
      <c r="F32" s="56"/>
      <c r="G32" s="57"/>
    </row>
    <row r="33" spans="1:7" s="42" customFormat="1" x14ac:dyDescent="0.25">
      <c r="A33" s="16" t="str">
        <f t="shared" si="0"/>
        <v>1.</v>
      </c>
      <c r="B33" s="17" t="s">
        <v>37</v>
      </c>
      <c r="C33" s="44" t="s">
        <v>72</v>
      </c>
      <c r="D33" s="56"/>
      <c r="E33" s="57"/>
      <c r="F33" s="56"/>
      <c r="G33" s="57"/>
    </row>
    <row r="34" spans="1:7" ht="39" x14ac:dyDescent="0.25">
      <c r="A34" s="16" t="str">
        <f t="shared" si="0"/>
        <v>1.</v>
      </c>
      <c r="B34" s="17" t="s">
        <v>38</v>
      </c>
      <c r="C34" s="34" t="s">
        <v>66</v>
      </c>
      <c r="D34" s="56"/>
      <c r="E34" s="57"/>
      <c r="F34" s="56"/>
      <c r="G34" s="57"/>
    </row>
    <row r="35" spans="1:7" ht="26.25" x14ac:dyDescent="0.25">
      <c r="A35" s="16" t="str">
        <f t="shared" si="0"/>
        <v>1.</v>
      </c>
      <c r="B35" s="17" t="s">
        <v>39</v>
      </c>
      <c r="C35" s="34" t="s">
        <v>237</v>
      </c>
      <c r="D35" s="56"/>
      <c r="E35" s="57"/>
      <c r="F35" s="56"/>
      <c r="G35" s="57"/>
    </row>
    <row r="36" spans="1:7" ht="26.25" x14ac:dyDescent="0.25">
      <c r="A36" s="16" t="str">
        <f t="shared" si="0"/>
        <v>1.</v>
      </c>
      <c r="B36" s="17" t="s">
        <v>40</v>
      </c>
      <c r="C36" s="34" t="s">
        <v>68</v>
      </c>
      <c r="D36" s="56"/>
      <c r="E36" s="57"/>
      <c r="F36" s="56"/>
      <c r="G36" s="57"/>
    </row>
    <row r="37" spans="1:7" x14ac:dyDescent="0.25">
      <c r="A37" s="35"/>
      <c r="B37" s="36"/>
      <c r="C37" s="37" t="s">
        <v>43</v>
      </c>
      <c r="D37" s="53">
        <v>52201</v>
      </c>
      <c r="E37" s="54"/>
      <c r="F37" s="54"/>
      <c r="G37" s="55"/>
    </row>
    <row r="39" spans="1:7" x14ac:dyDescent="0.25">
      <c r="C39" s="38" t="s">
        <v>44</v>
      </c>
      <c r="D39" s="39" t="s">
        <v>45</v>
      </c>
    </row>
    <row r="40" spans="1:7" x14ac:dyDescent="0.25">
      <c r="C40" s="40" t="s">
        <v>46</v>
      </c>
      <c r="D40" s="41" t="s">
        <v>56</v>
      </c>
    </row>
    <row r="41" spans="1:7" x14ac:dyDescent="0.25">
      <c r="C41" s="41" t="s">
        <v>47</v>
      </c>
      <c r="D41" s="41" t="s">
        <v>57</v>
      </c>
    </row>
    <row r="42" spans="1:7" x14ac:dyDescent="0.25">
      <c r="C42" s="41" t="s">
        <v>48</v>
      </c>
      <c r="D42" s="41" t="s">
        <v>48</v>
      </c>
    </row>
  </sheetData>
  <mergeCells count="52">
    <mergeCell ref="A7:B7"/>
    <mergeCell ref="C7:G7"/>
    <mergeCell ref="B2:G2"/>
    <mergeCell ref="B3:G3"/>
    <mergeCell ref="B4:G4"/>
    <mergeCell ref="A6:B6"/>
    <mergeCell ref="C6:G6"/>
    <mergeCell ref="A8:B8"/>
    <mergeCell ref="C8:G8"/>
    <mergeCell ref="A9:B9"/>
    <mergeCell ref="C9:G9"/>
    <mergeCell ref="A10:B10"/>
    <mergeCell ref="C10:G10"/>
    <mergeCell ref="A11:B11"/>
    <mergeCell ref="C11:G11"/>
    <mergeCell ref="A12:B12"/>
    <mergeCell ref="C12:G12"/>
    <mergeCell ref="A13:B13"/>
    <mergeCell ref="C13:G13"/>
    <mergeCell ref="D26:E26"/>
    <mergeCell ref="F26:G26"/>
    <mergeCell ref="B14:G14"/>
    <mergeCell ref="A15:B15"/>
    <mergeCell ref="D15:G15"/>
    <mergeCell ref="D19:F19"/>
    <mergeCell ref="D22:E22"/>
    <mergeCell ref="F22:G22"/>
    <mergeCell ref="D24:E24"/>
    <mergeCell ref="F24:G24"/>
    <mergeCell ref="D25:E25"/>
    <mergeCell ref="F25:G25"/>
    <mergeCell ref="D27:E27"/>
    <mergeCell ref="F27:G27"/>
    <mergeCell ref="D28:E28"/>
    <mergeCell ref="F28:G28"/>
    <mergeCell ref="D29:E29"/>
    <mergeCell ref="F29:G29"/>
    <mergeCell ref="D30:E30"/>
    <mergeCell ref="F30:G30"/>
    <mergeCell ref="D31:E31"/>
    <mergeCell ref="F31:G31"/>
    <mergeCell ref="D32:E32"/>
    <mergeCell ref="F32:G32"/>
    <mergeCell ref="D37:G37"/>
    <mergeCell ref="D33:E33"/>
    <mergeCell ref="F33:G33"/>
    <mergeCell ref="D34:E34"/>
    <mergeCell ref="F34:G34"/>
    <mergeCell ref="D35:E35"/>
    <mergeCell ref="F35:G35"/>
    <mergeCell ref="D36:E36"/>
    <mergeCell ref="F36:G36"/>
  </mergeCells>
  <phoneticPr fontId="18" type="noConversion"/>
  <pageMargins left="0.7" right="0.7" top="0.75" bottom="0.75" header="0.3" footer="0.3"/>
  <pageSetup paperSize="9" scale="62" fitToHeight="0" orientation="portrait" horizontalDpi="0" verticalDpi="0" r:id="rId1"/>
  <ignoredErrors>
    <ignoredError sqref="B24:B32 B33:B36 B17:B2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B87CA-A7E0-4908-B401-DE57FB7B5375}">
  <sheetPr>
    <pageSetUpPr fitToPage="1"/>
  </sheetPr>
  <dimension ref="A1:I60"/>
  <sheetViews>
    <sheetView workbookViewId="0">
      <selection activeCell="D15" sqref="D15:G15"/>
    </sheetView>
  </sheetViews>
  <sheetFormatPr defaultRowHeight="15" x14ac:dyDescent="0.25"/>
  <cols>
    <col min="1" max="2" width="4.7109375" style="42" customWidth="1"/>
    <col min="3" max="3" width="55.5703125" style="42" customWidth="1"/>
    <col min="4" max="4" width="25.7109375" style="42" customWidth="1"/>
    <col min="5" max="6" width="16" style="42" customWidth="1"/>
    <col min="7" max="7" width="16.28515625" style="42" customWidth="1"/>
    <col min="8" max="16384" width="9.140625" style="42"/>
  </cols>
  <sheetData>
    <row r="1" spans="1:9" x14ac:dyDescent="0.25">
      <c r="A1" s="1"/>
      <c r="B1" s="2"/>
      <c r="C1" s="3"/>
      <c r="D1" s="4"/>
      <c r="E1" s="4"/>
      <c r="F1" s="4"/>
      <c r="G1" s="5" t="s">
        <v>0</v>
      </c>
      <c r="H1" s="4"/>
    </row>
    <row r="2" spans="1:9" ht="15.75" customHeight="1" x14ac:dyDescent="0.25">
      <c r="A2" s="1"/>
      <c r="B2" s="75" t="s">
        <v>1</v>
      </c>
      <c r="C2" s="75"/>
      <c r="D2" s="75"/>
      <c r="E2" s="75"/>
      <c r="F2" s="75"/>
      <c r="G2" s="75"/>
      <c r="H2" s="6"/>
      <c r="I2" s="6"/>
    </row>
    <row r="3" spans="1:9" ht="15.75" customHeight="1" x14ac:dyDescent="0.25">
      <c r="A3" s="1"/>
      <c r="B3" s="75" t="s">
        <v>49</v>
      </c>
      <c r="C3" s="75"/>
      <c r="D3" s="75"/>
      <c r="E3" s="75"/>
      <c r="F3" s="75"/>
      <c r="G3" s="75"/>
      <c r="H3" s="6"/>
      <c r="I3" s="6"/>
    </row>
    <row r="4" spans="1:9" ht="15.75" customHeight="1" x14ac:dyDescent="0.25">
      <c r="A4" s="1"/>
      <c r="B4" s="75" t="s">
        <v>236</v>
      </c>
      <c r="C4" s="75"/>
      <c r="D4" s="75"/>
      <c r="E4" s="75"/>
      <c r="F4" s="75"/>
      <c r="G4" s="75"/>
      <c r="H4" s="6"/>
      <c r="I4" s="6"/>
    </row>
    <row r="5" spans="1:9" ht="15.75" x14ac:dyDescent="0.25">
      <c r="A5" s="7" t="s">
        <v>2</v>
      </c>
      <c r="B5" s="8"/>
      <c r="C5" s="8"/>
      <c r="D5" s="8"/>
      <c r="E5" s="8"/>
      <c r="F5" s="8"/>
      <c r="G5" s="8"/>
    </row>
    <row r="6" spans="1:9" ht="39.75" customHeight="1" x14ac:dyDescent="0.25">
      <c r="A6" s="67" t="s">
        <v>3</v>
      </c>
      <c r="B6" s="68"/>
      <c r="C6" s="72" t="s">
        <v>4</v>
      </c>
      <c r="D6" s="76"/>
      <c r="E6" s="76"/>
      <c r="F6" s="76"/>
      <c r="G6" s="77"/>
    </row>
    <row r="7" spans="1:9" ht="15" customHeight="1" x14ac:dyDescent="0.25">
      <c r="A7" s="67" t="s">
        <v>5</v>
      </c>
      <c r="B7" s="68"/>
      <c r="C7" s="69" t="s">
        <v>50</v>
      </c>
      <c r="D7" s="70"/>
      <c r="E7" s="70"/>
      <c r="F7" s="70"/>
      <c r="G7" s="71"/>
    </row>
    <row r="8" spans="1:9" ht="25.5" customHeight="1" x14ac:dyDescent="0.25">
      <c r="A8" s="73" t="s">
        <v>6</v>
      </c>
      <c r="B8" s="74"/>
      <c r="C8" s="72" t="s">
        <v>7</v>
      </c>
      <c r="D8" s="70"/>
      <c r="E8" s="70"/>
      <c r="F8" s="70"/>
      <c r="G8" s="71"/>
    </row>
    <row r="9" spans="1:9" ht="15" customHeight="1" x14ac:dyDescent="0.25">
      <c r="A9" s="67" t="s">
        <v>8</v>
      </c>
      <c r="B9" s="68"/>
      <c r="C9" s="69" t="s">
        <v>9</v>
      </c>
      <c r="D9" s="70"/>
      <c r="E9" s="70"/>
      <c r="F9" s="70"/>
      <c r="G9" s="71"/>
    </row>
    <row r="10" spans="1:9" ht="39" customHeight="1" x14ac:dyDescent="0.25">
      <c r="A10" s="67" t="s">
        <v>10</v>
      </c>
      <c r="B10" s="68"/>
      <c r="C10" s="72" t="s">
        <v>11</v>
      </c>
      <c r="D10" s="70"/>
      <c r="E10" s="70"/>
      <c r="F10" s="70"/>
      <c r="G10" s="71"/>
    </row>
    <row r="11" spans="1:9" ht="27" customHeight="1" x14ac:dyDescent="0.25">
      <c r="A11" s="67" t="s">
        <v>12</v>
      </c>
      <c r="B11" s="68"/>
      <c r="C11" s="69" t="s">
        <v>13</v>
      </c>
      <c r="D11" s="70"/>
      <c r="E11" s="70"/>
      <c r="F11" s="70"/>
      <c r="G11" s="71"/>
    </row>
    <row r="12" spans="1:9" ht="27" customHeight="1" x14ac:dyDescent="0.25">
      <c r="A12" s="67" t="s">
        <v>14</v>
      </c>
      <c r="B12" s="68"/>
      <c r="C12" s="69" t="s">
        <v>15</v>
      </c>
      <c r="D12" s="70"/>
      <c r="E12" s="70"/>
      <c r="F12" s="70"/>
      <c r="G12" s="71"/>
    </row>
    <row r="13" spans="1:9" ht="27.75" customHeight="1" x14ac:dyDescent="0.25">
      <c r="A13" s="67" t="s">
        <v>16</v>
      </c>
      <c r="B13" s="68"/>
      <c r="C13" s="72" t="s">
        <v>17</v>
      </c>
      <c r="D13" s="70"/>
      <c r="E13" s="70"/>
      <c r="F13" s="70"/>
      <c r="G13" s="71"/>
    </row>
    <row r="14" spans="1:9" ht="15.75" x14ac:dyDescent="0.25">
      <c r="A14" s="1"/>
      <c r="B14" s="58"/>
      <c r="C14" s="59"/>
      <c r="D14" s="59"/>
      <c r="E14" s="59"/>
      <c r="F14" s="59"/>
      <c r="G14" s="59"/>
    </row>
    <row r="15" spans="1:9" ht="31.5" x14ac:dyDescent="0.25">
      <c r="A15" s="60" t="s">
        <v>89</v>
      </c>
      <c r="B15" s="61"/>
      <c r="C15" s="10" t="s">
        <v>74</v>
      </c>
      <c r="D15" s="62"/>
      <c r="E15" s="63"/>
      <c r="F15" s="63"/>
      <c r="G15" s="64"/>
    </row>
    <row r="16" spans="1:9" ht="54" x14ac:dyDescent="0.25">
      <c r="A16" s="11"/>
      <c r="B16" s="12"/>
      <c r="C16" s="13" t="s">
        <v>19</v>
      </c>
      <c r="D16" s="14" t="s">
        <v>20</v>
      </c>
      <c r="E16" s="15" t="s">
        <v>21</v>
      </c>
      <c r="F16" s="15" t="s">
        <v>22</v>
      </c>
      <c r="G16" s="15" t="s">
        <v>23</v>
      </c>
    </row>
    <row r="17" spans="1:7" x14ac:dyDescent="0.25">
      <c r="A17" s="16" t="str">
        <f>$A$15</f>
        <v>2.</v>
      </c>
      <c r="B17" s="17" t="s">
        <v>24</v>
      </c>
      <c r="C17" s="18" t="s">
        <v>88</v>
      </c>
      <c r="D17" s="19"/>
      <c r="E17" s="20"/>
      <c r="F17" s="21">
        <v>2</v>
      </c>
      <c r="G17" s="22"/>
    </row>
    <row r="18" spans="1:7" x14ac:dyDescent="0.25">
      <c r="A18" s="16" t="str">
        <f t="shared" ref="A18:A21" si="0">$A$15</f>
        <v>2.</v>
      </c>
      <c r="B18" s="17" t="s">
        <v>29</v>
      </c>
      <c r="C18" s="18" t="s">
        <v>91</v>
      </c>
      <c r="D18" s="19"/>
      <c r="E18" s="20"/>
      <c r="F18" s="21">
        <v>1</v>
      </c>
      <c r="G18" s="22"/>
    </row>
    <row r="19" spans="1:7" x14ac:dyDescent="0.25">
      <c r="A19" s="16" t="str">
        <f t="shared" si="0"/>
        <v>2.</v>
      </c>
      <c r="B19" s="17" t="s">
        <v>31</v>
      </c>
      <c r="C19" s="18" t="s">
        <v>92</v>
      </c>
      <c r="D19" s="19"/>
      <c r="E19" s="20"/>
      <c r="F19" s="21">
        <v>1</v>
      </c>
      <c r="G19" s="22"/>
    </row>
    <row r="20" spans="1:7" x14ac:dyDescent="0.25">
      <c r="A20" s="16" t="str">
        <f t="shared" si="0"/>
        <v>2.</v>
      </c>
      <c r="B20" s="17" t="s">
        <v>32</v>
      </c>
      <c r="C20" s="18" t="s">
        <v>75</v>
      </c>
      <c r="D20" s="19"/>
      <c r="E20" s="20"/>
      <c r="F20" s="21">
        <v>1</v>
      </c>
      <c r="G20" s="22"/>
    </row>
    <row r="21" spans="1:7" x14ac:dyDescent="0.25">
      <c r="A21" s="16" t="str">
        <f t="shared" si="0"/>
        <v>2.</v>
      </c>
      <c r="B21" s="17" t="s">
        <v>33</v>
      </c>
      <c r="C21" s="18" t="s">
        <v>96</v>
      </c>
      <c r="D21" s="19"/>
      <c r="E21" s="20"/>
      <c r="F21" s="21">
        <v>1</v>
      </c>
      <c r="G21" s="22"/>
    </row>
    <row r="22" spans="1:7" ht="15.75" customHeight="1" x14ac:dyDescent="0.25">
      <c r="A22" s="11"/>
      <c r="B22" s="12"/>
      <c r="C22" s="23"/>
      <c r="D22" s="24"/>
      <c r="E22" s="24"/>
      <c r="F22" s="25" t="s">
        <v>148</v>
      </c>
      <c r="G22" s="26">
        <f>SUMPRODUCT(F17:F21,G17:G21)</f>
        <v>0</v>
      </c>
    </row>
    <row r="23" spans="1:7" ht="15.75" customHeight="1" x14ac:dyDescent="0.25">
      <c r="A23" s="27"/>
      <c r="B23" s="28"/>
      <c r="C23" s="29"/>
      <c r="D23" s="65" t="s">
        <v>26</v>
      </c>
      <c r="E23" s="65"/>
      <c r="F23" s="66"/>
      <c r="G23" s="30"/>
    </row>
    <row r="24" spans="1:7" ht="15" customHeight="1" x14ac:dyDescent="0.25">
      <c r="A24" s="27"/>
      <c r="B24" s="28"/>
      <c r="C24" s="29"/>
      <c r="D24" s="31"/>
      <c r="E24" s="20"/>
      <c r="F24" s="32" t="s">
        <v>149</v>
      </c>
      <c r="G24" s="22">
        <f>G22*(1+G23)</f>
        <v>0</v>
      </c>
    </row>
    <row r="25" spans="1:7" x14ac:dyDescent="0.25">
      <c r="A25" s="11"/>
      <c r="B25" s="12"/>
      <c r="C25" s="78" t="s">
        <v>28</v>
      </c>
      <c r="D25" s="80"/>
      <c r="E25" s="80"/>
      <c r="F25" s="80"/>
      <c r="G25" s="81"/>
    </row>
    <row r="26" spans="1:7" ht="38.25" x14ac:dyDescent="0.25">
      <c r="A26" s="16" t="str">
        <f>$A$17</f>
        <v>2.</v>
      </c>
      <c r="B26" s="17" t="s">
        <v>34</v>
      </c>
      <c r="C26" s="18" t="s">
        <v>125</v>
      </c>
      <c r="D26" s="56"/>
      <c r="E26" s="57"/>
      <c r="F26" s="56"/>
      <c r="G26" s="57"/>
    </row>
    <row r="27" spans="1:7" x14ac:dyDescent="0.25">
      <c r="A27" s="11"/>
      <c r="B27" s="12"/>
      <c r="C27" s="79" t="s">
        <v>30</v>
      </c>
      <c r="D27" s="80"/>
      <c r="E27" s="80"/>
      <c r="F27" s="80"/>
      <c r="G27" s="81"/>
    </row>
    <row r="28" spans="1:7" x14ac:dyDescent="0.25">
      <c r="A28" s="16" t="str">
        <f>$A$17</f>
        <v>2.</v>
      </c>
      <c r="B28" s="17" t="s">
        <v>35</v>
      </c>
      <c r="C28" s="46" t="s">
        <v>76</v>
      </c>
      <c r="D28" s="56"/>
      <c r="E28" s="57"/>
      <c r="F28" s="56"/>
      <c r="G28" s="57"/>
    </row>
    <row r="29" spans="1:7" ht="25.5" x14ac:dyDescent="0.25">
      <c r="A29" s="16" t="str">
        <f>$A$17</f>
        <v>2.</v>
      </c>
      <c r="B29" s="17" t="s">
        <v>99</v>
      </c>
      <c r="C29" s="18" t="s">
        <v>78</v>
      </c>
      <c r="D29" s="56"/>
      <c r="E29" s="57"/>
      <c r="F29" s="56"/>
      <c r="G29" s="57"/>
    </row>
    <row r="30" spans="1:7" ht="25.5" x14ac:dyDescent="0.25">
      <c r="A30" s="16" t="str">
        <f t="shared" ref="A30:A54" si="1">$A$17</f>
        <v>2.</v>
      </c>
      <c r="B30" s="17" t="s">
        <v>100</v>
      </c>
      <c r="C30" s="43" t="s">
        <v>86</v>
      </c>
      <c r="D30" s="56"/>
      <c r="E30" s="57"/>
      <c r="F30" s="56"/>
      <c r="G30" s="57"/>
    </row>
    <row r="31" spans="1:7" ht="25.5" x14ac:dyDescent="0.25">
      <c r="A31" s="16" t="str">
        <f t="shared" si="1"/>
        <v>2.</v>
      </c>
      <c r="B31" s="17" t="s">
        <v>101</v>
      </c>
      <c r="C31" s="43" t="s">
        <v>123</v>
      </c>
      <c r="D31" s="56"/>
      <c r="E31" s="57"/>
      <c r="F31" s="56"/>
      <c r="G31" s="57"/>
    </row>
    <row r="32" spans="1:7" ht="26.25" x14ac:dyDescent="0.25">
      <c r="A32" s="16" t="str">
        <f t="shared" si="1"/>
        <v>2.</v>
      </c>
      <c r="B32" s="17" t="s">
        <v>102</v>
      </c>
      <c r="C32" s="33" t="s">
        <v>87</v>
      </c>
      <c r="D32" s="56"/>
      <c r="E32" s="57"/>
      <c r="F32" s="56"/>
      <c r="G32" s="57"/>
    </row>
    <row r="33" spans="1:7" ht="26.25" x14ac:dyDescent="0.25">
      <c r="A33" s="16" t="str">
        <f t="shared" si="1"/>
        <v>2.</v>
      </c>
      <c r="B33" s="17" t="s">
        <v>103</v>
      </c>
      <c r="C33" s="33" t="s">
        <v>84</v>
      </c>
      <c r="D33" s="56"/>
      <c r="E33" s="57"/>
      <c r="F33" s="56"/>
      <c r="G33" s="57"/>
    </row>
    <row r="34" spans="1:7" x14ac:dyDescent="0.25">
      <c r="A34" s="16" t="str">
        <f t="shared" si="1"/>
        <v>2.</v>
      </c>
      <c r="B34" s="17" t="s">
        <v>104</v>
      </c>
      <c r="C34" s="34" t="s">
        <v>85</v>
      </c>
      <c r="D34" s="56"/>
      <c r="E34" s="57"/>
      <c r="F34" s="56"/>
      <c r="G34" s="57"/>
    </row>
    <row r="35" spans="1:7" x14ac:dyDescent="0.25">
      <c r="A35" s="16" t="str">
        <f t="shared" si="1"/>
        <v>2.</v>
      </c>
      <c r="B35" s="17" t="s">
        <v>105</v>
      </c>
      <c r="C35" s="44" t="s">
        <v>72</v>
      </c>
      <c r="D35" s="56"/>
      <c r="E35" s="57"/>
      <c r="F35" s="56"/>
      <c r="G35" s="57"/>
    </row>
    <row r="36" spans="1:7" x14ac:dyDescent="0.25">
      <c r="A36" s="16" t="str">
        <f t="shared" si="1"/>
        <v>2.</v>
      </c>
      <c r="B36" s="17" t="s">
        <v>106</v>
      </c>
      <c r="C36" s="44" t="s">
        <v>124</v>
      </c>
      <c r="D36" s="56"/>
      <c r="E36" s="57"/>
      <c r="F36" s="56"/>
      <c r="G36" s="57"/>
    </row>
    <row r="37" spans="1:7" x14ac:dyDescent="0.25">
      <c r="A37" s="16" t="str">
        <f t="shared" si="1"/>
        <v>2.</v>
      </c>
      <c r="B37" s="17" t="s">
        <v>36</v>
      </c>
      <c r="C37" s="45" t="s">
        <v>77</v>
      </c>
      <c r="D37" s="56"/>
      <c r="E37" s="57"/>
      <c r="F37" s="56"/>
      <c r="G37" s="57"/>
    </row>
    <row r="38" spans="1:7" x14ac:dyDescent="0.25">
      <c r="A38" s="16" t="str">
        <f t="shared" si="1"/>
        <v>2.</v>
      </c>
      <c r="B38" s="17" t="s">
        <v>107</v>
      </c>
      <c r="C38" s="34" t="s">
        <v>90</v>
      </c>
      <c r="D38" s="56"/>
      <c r="E38" s="57"/>
      <c r="F38" s="56"/>
      <c r="G38" s="57"/>
    </row>
    <row r="39" spans="1:7" x14ac:dyDescent="0.25">
      <c r="A39" s="16" t="str">
        <f t="shared" si="1"/>
        <v>2.</v>
      </c>
      <c r="B39" s="17" t="s">
        <v>108</v>
      </c>
      <c r="C39" s="34" t="s">
        <v>239</v>
      </c>
      <c r="D39" s="56"/>
      <c r="E39" s="57"/>
      <c r="F39" s="56"/>
      <c r="G39" s="57"/>
    </row>
    <row r="40" spans="1:7" x14ac:dyDescent="0.25">
      <c r="A40" s="16" t="str">
        <f t="shared" si="1"/>
        <v>2.</v>
      </c>
      <c r="B40" s="17" t="s">
        <v>109</v>
      </c>
      <c r="C40" s="34" t="s">
        <v>240</v>
      </c>
      <c r="D40" s="56"/>
      <c r="E40" s="57"/>
      <c r="F40" s="56"/>
      <c r="G40" s="57"/>
    </row>
    <row r="41" spans="1:7" x14ac:dyDescent="0.25">
      <c r="A41" s="16" t="str">
        <f t="shared" si="1"/>
        <v>2.</v>
      </c>
      <c r="B41" s="17" t="s">
        <v>110</v>
      </c>
      <c r="C41" s="34" t="s">
        <v>79</v>
      </c>
      <c r="D41" s="56"/>
      <c r="E41" s="57"/>
      <c r="F41" s="56"/>
      <c r="G41" s="57"/>
    </row>
    <row r="42" spans="1:7" ht="26.25" x14ac:dyDescent="0.25">
      <c r="A42" s="16" t="str">
        <f t="shared" si="1"/>
        <v>2.</v>
      </c>
      <c r="B42" s="17" t="s">
        <v>111</v>
      </c>
      <c r="C42" s="34" t="s">
        <v>80</v>
      </c>
      <c r="D42" s="56"/>
      <c r="E42" s="57"/>
      <c r="F42" s="56"/>
      <c r="G42" s="57"/>
    </row>
    <row r="43" spans="1:7" x14ac:dyDescent="0.25">
      <c r="A43" s="16" t="str">
        <f t="shared" si="1"/>
        <v>2.</v>
      </c>
      <c r="B43" s="17" t="s">
        <v>112</v>
      </c>
      <c r="C43" s="34" t="s">
        <v>81</v>
      </c>
      <c r="D43" s="56"/>
      <c r="E43" s="57"/>
      <c r="F43" s="56"/>
      <c r="G43" s="57"/>
    </row>
    <row r="44" spans="1:7" x14ac:dyDescent="0.25">
      <c r="A44" s="16" t="str">
        <f t="shared" si="1"/>
        <v>2.</v>
      </c>
      <c r="B44" s="17" t="s">
        <v>113</v>
      </c>
      <c r="C44" s="34" t="s">
        <v>82</v>
      </c>
      <c r="D44" s="56"/>
      <c r="E44" s="57"/>
      <c r="F44" s="56"/>
      <c r="G44" s="57"/>
    </row>
    <row r="45" spans="1:7" x14ac:dyDescent="0.25">
      <c r="A45" s="16" t="str">
        <f t="shared" si="1"/>
        <v>2.</v>
      </c>
      <c r="B45" s="17" t="s">
        <v>114</v>
      </c>
      <c r="C45" s="34" t="s">
        <v>83</v>
      </c>
      <c r="D45" s="56"/>
      <c r="E45" s="57"/>
      <c r="F45" s="56"/>
      <c r="G45" s="57"/>
    </row>
    <row r="46" spans="1:7" x14ac:dyDescent="0.25">
      <c r="A46" s="16" t="str">
        <f t="shared" si="1"/>
        <v>2.</v>
      </c>
      <c r="B46" s="17" t="s">
        <v>37</v>
      </c>
      <c r="C46" s="45" t="s">
        <v>93</v>
      </c>
      <c r="D46" s="56"/>
      <c r="E46" s="57"/>
      <c r="F46" s="56"/>
      <c r="G46" s="57"/>
    </row>
    <row r="47" spans="1:7" x14ac:dyDescent="0.25">
      <c r="A47" s="16" t="str">
        <f t="shared" si="1"/>
        <v>2.</v>
      </c>
      <c r="B47" s="17" t="s">
        <v>115</v>
      </c>
      <c r="C47" s="34" t="s">
        <v>94</v>
      </c>
      <c r="D47" s="56"/>
      <c r="E47" s="57"/>
      <c r="F47" s="56"/>
      <c r="G47" s="57"/>
    </row>
    <row r="48" spans="1:7" x14ac:dyDescent="0.25">
      <c r="A48" s="16" t="str">
        <f t="shared" si="1"/>
        <v>2.</v>
      </c>
      <c r="B48" s="17" t="s">
        <v>116</v>
      </c>
      <c r="C48" s="34" t="s">
        <v>239</v>
      </c>
      <c r="D48" s="56"/>
      <c r="E48" s="57"/>
      <c r="F48" s="56"/>
      <c r="G48" s="57"/>
    </row>
    <row r="49" spans="1:7" x14ac:dyDescent="0.25">
      <c r="A49" s="16" t="str">
        <f t="shared" si="1"/>
        <v>2.</v>
      </c>
      <c r="B49" s="17" t="s">
        <v>117</v>
      </c>
      <c r="C49" s="34" t="s">
        <v>240</v>
      </c>
      <c r="D49" s="56"/>
      <c r="E49" s="57"/>
      <c r="F49" s="56"/>
      <c r="G49" s="57"/>
    </row>
    <row r="50" spans="1:7" x14ac:dyDescent="0.25">
      <c r="A50" s="16" t="str">
        <f t="shared" si="1"/>
        <v>2.</v>
      </c>
      <c r="B50" s="17" t="s">
        <v>118</v>
      </c>
      <c r="C50" s="34" t="s">
        <v>79</v>
      </c>
      <c r="D50" s="56"/>
      <c r="E50" s="57"/>
      <c r="F50" s="56"/>
      <c r="G50" s="57"/>
    </row>
    <row r="51" spans="1:7" ht="26.25" x14ac:dyDescent="0.25">
      <c r="A51" s="16" t="str">
        <f t="shared" si="1"/>
        <v>2.</v>
      </c>
      <c r="B51" s="17" t="s">
        <v>119</v>
      </c>
      <c r="C51" s="34" t="s">
        <v>80</v>
      </c>
      <c r="D51" s="56"/>
      <c r="E51" s="57"/>
      <c r="F51" s="56"/>
      <c r="G51" s="57"/>
    </row>
    <row r="52" spans="1:7" x14ac:dyDescent="0.25">
      <c r="A52" s="16" t="str">
        <f t="shared" si="1"/>
        <v>2.</v>
      </c>
      <c r="B52" s="17" t="s">
        <v>120</v>
      </c>
      <c r="C52" s="34" t="s">
        <v>95</v>
      </c>
      <c r="D52" s="56"/>
      <c r="E52" s="57"/>
      <c r="F52" s="56"/>
      <c r="G52" s="57"/>
    </row>
    <row r="53" spans="1:7" x14ac:dyDescent="0.25">
      <c r="A53" s="16" t="str">
        <f t="shared" si="1"/>
        <v>2.</v>
      </c>
      <c r="B53" s="17" t="s">
        <v>121</v>
      </c>
      <c r="C53" s="34" t="s">
        <v>98</v>
      </c>
      <c r="D53" s="56"/>
      <c r="E53" s="57"/>
      <c r="F53" s="56"/>
      <c r="G53" s="57"/>
    </row>
    <row r="54" spans="1:7" x14ac:dyDescent="0.25">
      <c r="A54" s="16" t="str">
        <f t="shared" si="1"/>
        <v>2.</v>
      </c>
      <c r="B54" s="17" t="s">
        <v>122</v>
      </c>
      <c r="C54" s="34" t="s">
        <v>97</v>
      </c>
      <c r="D54" s="56"/>
      <c r="E54" s="57"/>
      <c r="F54" s="56"/>
      <c r="G54" s="57"/>
    </row>
    <row r="55" spans="1:7" x14ac:dyDescent="0.25">
      <c r="A55" s="35"/>
      <c r="B55" s="36"/>
      <c r="C55" s="37" t="s">
        <v>43</v>
      </c>
      <c r="D55" s="53">
        <v>52201</v>
      </c>
      <c r="E55" s="54"/>
      <c r="F55" s="54"/>
      <c r="G55" s="55"/>
    </row>
    <row r="57" spans="1:7" x14ac:dyDescent="0.25">
      <c r="C57" s="38" t="s">
        <v>44</v>
      </c>
      <c r="D57" s="39" t="s">
        <v>45</v>
      </c>
    </row>
    <row r="58" spans="1:7" x14ac:dyDescent="0.25">
      <c r="C58" s="40" t="s">
        <v>46</v>
      </c>
      <c r="D58" s="41" t="s">
        <v>56</v>
      </c>
    </row>
    <row r="59" spans="1:7" x14ac:dyDescent="0.25">
      <c r="C59" s="41" t="s">
        <v>47</v>
      </c>
      <c r="D59" s="41" t="s">
        <v>57</v>
      </c>
    </row>
    <row r="60" spans="1:7" x14ac:dyDescent="0.25">
      <c r="C60" s="41" t="s">
        <v>48</v>
      </c>
      <c r="D60" s="41" t="s">
        <v>48</v>
      </c>
    </row>
  </sheetData>
  <mergeCells count="80">
    <mergeCell ref="A7:B7"/>
    <mergeCell ref="C7:G7"/>
    <mergeCell ref="B2:G2"/>
    <mergeCell ref="B3:G3"/>
    <mergeCell ref="B4:G4"/>
    <mergeCell ref="A6:B6"/>
    <mergeCell ref="C6:G6"/>
    <mergeCell ref="A8:B8"/>
    <mergeCell ref="C8:G8"/>
    <mergeCell ref="A9:B9"/>
    <mergeCell ref="C9:G9"/>
    <mergeCell ref="A10:B10"/>
    <mergeCell ref="C10:G10"/>
    <mergeCell ref="D26:E26"/>
    <mergeCell ref="F26:G26"/>
    <mergeCell ref="A11:B11"/>
    <mergeCell ref="C11:G11"/>
    <mergeCell ref="A12:B12"/>
    <mergeCell ref="C12:G12"/>
    <mergeCell ref="A13:B13"/>
    <mergeCell ref="C13:G13"/>
    <mergeCell ref="B14:G14"/>
    <mergeCell ref="A15:B15"/>
    <mergeCell ref="D15:G15"/>
    <mergeCell ref="D23:F23"/>
    <mergeCell ref="D33:E33"/>
    <mergeCell ref="F33:G33"/>
    <mergeCell ref="D29:E29"/>
    <mergeCell ref="F29:G29"/>
    <mergeCell ref="D30:E30"/>
    <mergeCell ref="F30:G30"/>
    <mergeCell ref="D31:E31"/>
    <mergeCell ref="F31:G31"/>
    <mergeCell ref="D55:G55"/>
    <mergeCell ref="D28:E28"/>
    <mergeCell ref="F28:G28"/>
    <mergeCell ref="D37:E37"/>
    <mergeCell ref="F37:G37"/>
    <mergeCell ref="D38:E38"/>
    <mergeCell ref="F38:G38"/>
    <mergeCell ref="D39:E39"/>
    <mergeCell ref="D35:E35"/>
    <mergeCell ref="F35:G35"/>
    <mergeCell ref="D36:E36"/>
    <mergeCell ref="F36:G36"/>
    <mergeCell ref="D34:E34"/>
    <mergeCell ref="F34:G34"/>
    <mergeCell ref="D32:E32"/>
    <mergeCell ref="F32:G32"/>
    <mergeCell ref="D47:E47"/>
    <mergeCell ref="F47:G47"/>
    <mergeCell ref="D42:E42"/>
    <mergeCell ref="F42:G42"/>
    <mergeCell ref="D43:E43"/>
    <mergeCell ref="F39:G39"/>
    <mergeCell ref="D40:E40"/>
    <mergeCell ref="F40:G40"/>
    <mergeCell ref="D46:E46"/>
    <mergeCell ref="F46:G46"/>
    <mergeCell ref="D41:E41"/>
    <mergeCell ref="F41:G41"/>
    <mergeCell ref="D51:E51"/>
    <mergeCell ref="F51:G51"/>
    <mergeCell ref="D48:E48"/>
    <mergeCell ref="F48:G48"/>
    <mergeCell ref="D49:E49"/>
    <mergeCell ref="F49:G49"/>
    <mergeCell ref="D50:E50"/>
    <mergeCell ref="F50:G50"/>
    <mergeCell ref="F43:G43"/>
    <mergeCell ref="D44:E44"/>
    <mergeCell ref="F44:G44"/>
    <mergeCell ref="D45:E45"/>
    <mergeCell ref="F45:G45"/>
    <mergeCell ref="D52:E52"/>
    <mergeCell ref="F52:G52"/>
    <mergeCell ref="D53:E53"/>
    <mergeCell ref="F53:G53"/>
    <mergeCell ref="D54:E54"/>
    <mergeCell ref="F54:G54"/>
  </mergeCells>
  <phoneticPr fontId="18" type="noConversion"/>
  <pageMargins left="0.7" right="0.7" top="0.75" bottom="0.75" header="0.3" footer="0.3"/>
  <pageSetup paperSize="9" scale="62" fitToHeight="0" orientation="portrait" horizontalDpi="0" verticalDpi="0" r:id="rId1"/>
  <ignoredErrors>
    <ignoredError sqref="B26:B37 B17:B21 B4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0A9A6-7DB4-4CA9-8EFA-519220ACE6B1}">
  <sheetPr>
    <pageSetUpPr fitToPage="1"/>
  </sheetPr>
  <dimension ref="A1:I73"/>
  <sheetViews>
    <sheetView workbookViewId="0">
      <selection activeCell="C69" sqref="C69"/>
    </sheetView>
  </sheetViews>
  <sheetFormatPr defaultRowHeight="15" x14ac:dyDescent="0.25"/>
  <cols>
    <col min="1" max="1" width="4.7109375" style="42" customWidth="1"/>
    <col min="2" max="2" width="5.5703125" style="42" customWidth="1"/>
    <col min="3" max="3" width="55.5703125" style="42" customWidth="1"/>
    <col min="4" max="4" width="25.7109375" style="42" customWidth="1"/>
    <col min="5" max="6" width="16" style="42" customWidth="1"/>
    <col min="7" max="7" width="16.28515625" style="42" customWidth="1"/>
    <col min="8" max="16384" width="9.140625" style="42"/>
  </cols>
  <sheetData>
    <row r="1" spans="1:9" x14ac:dyDescent="0.25">
      <c r="A1" s="1"/>
      <c r="B1" s="2"/>
      <c r="C1" s="3"/>
      <c r="D1" s="4"/>
      <c r="E1" s="4"/>
      <c r="F1" s="4"/>
      <c r="G1" s="5" t="s">
        <v>0</v>
      </c>
      <c r="H1" s="4"/>
    </row>
    <row r="2" spans="1:9" ht="15.75" customHeight="1" x14ac:dyDescent="0.25">
      <c r="A2" s="1"/>
      <c r="B2" s="75" t="s">
        <v>1</v>
      </c>
      <c r="C2" s="75"/>
      <c r="D2" s="75"/>
      <c r="E2" s="75"/>
      <c r="F2" s="75"/>
      <c r="G2" s="75"/>
      <c r="H2" s="6"/>
      <c r="I2" s="6"/>
    </row>
    <row r="3" spans="1:9" ht="15.75" customHeight="1" x14ac:dyDescent="0.25">
      <c r="A3" s="1"/>
      <c r="B3" s="75" t="s">
        <v>49</v>
      </c>
      <c r="C3" s="75"/>
      <c r="D3" s="75"/>
      <c r="E3" s="75"/>
      <c r="F3" s="75"/>
      <c r="G3" s="75"/>
      <c r="H3" s="6"/>
      <c r="I3" s="6"/>
    </row>
    <row r="4" spans="1:9" ht="15.75" customHeight="1" x14ac:dyDescent="0.25">
      <c r="A4" s="1"/>
      <c r="B4" s="75" t="s">
        <v>245</v>
      </c>
      <c r="C4" s="75"/>
      <c r="D4" s="75"/>
      <c r="E4" s="75"/>
      <c r="F4" s="75"/>
      <c r="G4" s="75"/>
      <c r="H4" s="6"/>
      <c r="I4" s="6"/>
    </row>
    <row r="5" spans="1:9" ht="15.75" x14ac:dyDescent="0.25">
      <c r="A5" s="7" t="s">
        <v>2</v>
      </c>
      <c r="B5" s="8"/>
      <c r="C5" s="8"/>
      <c r="D5" s="8"/>
      <c r="E5" s="8"/>
      <c r="F5" s="8"/>
      <c r="G5" s="8"/>
    </row>
    <row r="6" spans="1:9" ht="39.75" customHeight="1" x14ac:dyDescent="0.25">
      <c r="A6" s="67" t="s">
        <v>3</v>
      </c>
      <c r="B6" s="68"/>
      <c r="C6" s="72" t="s">
        <v>4</v>
      </c>
      <c r="D6" s="76"/>
      <c r="E6" s="76"/>
      <c r="F6" s="76"/>
      <c r="G6" s="77"/>
    </row>
    <row r="7" spans="1:9" ht="15" customHeight="1" x14ac:dyDescent="0.25">
      <c r="A7" s="67" t="s">
        <v>5</v>
      </c>
      <c r="B7" s="68"/>
      <c r="C7" s="69" t="s">
        <v>50</v>
      </c>
      <c r="D7" s="70"/>
      <c r="E7" s="70"/>
      <c r="F7" s="70"/>
      <c r="G7" s="71"/>
    </row>
    <row r="8" spans="1:9" ht="25.5" customHeight="1" x14ac:dyDescent="0.25">
      <c r="A8" s="73" t="s">
        <v>6</v>
      </c>
      <c r="B8" s="74"/>
      <c r="C8" s="72" t="s">
        <v>7</v>
      </c>
      <c r="D8" s="70"/>
      <c r="E8" s="70"/>
      <c r="F8" s="70"/>
      <c r="G8" s="71"/>
    </row>
    <row r="9" spans="1:9" ht="15" customHeight="1" x14ac:dyDescent="0.25">
      <c r="A9" s="67" t="s">
        <v>8</v>
      </c>
      <c r="B9" s="68"/>
      <c r="C9" s="69" t="s">
        <v>9</v>
      </c>
      <c r="D9" s="70"/>
      <c r="E9" s="70"/>
      <c r="F9" s="70"/>
      <c r="G9" s="71"/>
    </row>
    <row r="10" spans="1:9" ht="39" customHeight="1" x14ac:dyDescent="0.25">
      <c r="A10" s="67" t="s">
        <v>10</v>
      </c>
      <c r="B10" s="68"/>
      <c r="C10" s="72" t="s">
        <v>11</v>
      </c>
      <c r="D10" s="70"/>
      <c r="E10" s="70"/>
      <c r="F10" s="70"/>
      <c r="G10" s="71"/>
    </row>
    <row r="11" spans="1:9" ht="27" customHeight="1" x14ac:dyDescent="0.25">
      <c r="A11" s="67" t="s">
        <v>12</v>
      </c>
      <c r="B11" s="68"/>
      <c r="C11" s="69" t="s">
        <v>13</v>
      </c>
      <c r="D11" s="70"/>
      <c r="E11" s="70"/>
      <c r="F11" s="70"/>
      <c r="G11" s="71"/>
    </row>
    <row r="12" spans="1:9" ht="27" customHeight="1" x14ac:dyDescent="0.25">
      <c r="A12" s="67" t="s">
        <v>14</v>
      </c>
      <c r="B12" s="68"/>
      <c r="C12" s="69" t="s">
        <v>15</v>
      </c>
      <c r="D12" s="70"/>
      <c r="E12" s="70"/>
      <c r="F12" s="70"/>
      <c r="G12" s="71"/>
    </row>
    <row r="13" spans="1:9" ht="27.75" customHeight="1" x14ac:dyDescent="0.25">
      <c r="A13" s="67" t="s">
        <v>16</v>
      </c>
      <c r="B13" s="68"/>
      <c r="C13" s="72" t="s">
        <v>17</v>
      </c>
      <c r="D13" s="70"/>
      <c r="E13" s="70"/>
      <c r="F13" s="70"/>
      <c r="G13" s="71"/>
    </row>
    <row r="14" spans="1:9" ht="15.75" x14ac:dyDescent="0.25">
      <c r="A14" s="1"/>
      <c r="B14" s="58"/>
      <c r="C14" s="59"/>
      <c r="D14" s="59"/>
      <c r="E14" s="59"/>
      <c r="F14" s="59"/>
      <c r="G14" s="59"/>
    </row>
    <row r="15" spans="1:9" ht="15.75" x14ac:dyDescent="0.25">
      <c r="A15" s="60" t="s">
        <v>18</v>
      </c>
      <c r="B15" s="61"/>
      <c r="C15" s="10" t="s">
        <v>246</v>
      </c>
      <c r="D15" s="62"/>
      <c r="E15" s="63"/>
      <c r="F15" s="63"/>
      <c r="G15" s="64"/>
    </row>
    <row r="16" spans="1:9" ht="54" x14ac:dyDescent="0.25">
      <c r="A16" s="11"/>
      <c r="B16" s="12"/>
      <c r="C16" s="13" t="s">
        <v>19</v>
      </c>
      <c r="D16" s="14" t="s">
        <v>20</v>
      </c>
      <c r="E16" s="15" t="s">
        <v>21</v>
      </c>
      <c r="F16" s="15" t="s">
        <v>22</v>
      </c>
      <c r="G16" s="15" t="s">
        <v>23</v>
      </c>
    </row>
    <row r="17" spans="1:7" x14ac:dyDescent="0.25">
      <c r="A17" s="16" t="str">
        <f>$A$15</f>
        <v>3.</v>
      </c>
      <c r="B17" s="17" t="s">
        <v>24</v>
      </c>
      <c r="C17" s="47" t="s">
        <v>129</v>
      </c>
      <c r="D17" s="19"/>
      <c r="E17" s="20"/>
      <c r="F17" s="21">
        <v>1</v>
      </c>
      <c r="G17" s="22"/>
    </row>
    <row r="18" spans="1:7" x14ac:dyDescent="0.25">
      <c r="A18" s="16" t="str">
        <f t="shared" ref="A18:A25" si="0">$A$15</f>
        <v>3.</v>
      </c>
      <c r="B18" s="17" t="s">
        <v>29</v>
      </c>
      <c r="C18" s="47" t="s">
        <v>150</v>
      </c>
      <c r="D18" s="19"/>
      <c r="E18" s="20"/>
      <c r="F18" s="21">
        <v>1</v>
      </c>
      <c r="G18" s="22"/>
    </row>
    <row r="19" spans="1:7" x14ac:dyDescent="0.25">
      <c r="A19" s="16" t="str">
        <f t="shared" si="0"/>
        <v>3.</v>
      </c>
      <c r="B19" s="17" t="s">
        <v>31</v>
      </c>
      <c r="C19" s="47" t="s">
        <v>130</v>
      </c>
      <c r="D19" s="19"/>
      <c r="E19" s="20"/>
      <c r="F19" s="21">
        <v>1</v>
      </c>
      <c r="G19" s="22"/>
    </row>
    <row r="20" spans="1:7" x14ac:dyDescent="0.25">
      <c r="A20" s="16" t="str">
        <f t="shared" si="0"/>
        <v>3.</v>
      </c>
      <c r="B20" s="17" t="s">
        <v>32</v>
      </c>
      <c r="C20" s="47" t="s">
        <v>131</v>
      </c>
      <c r="D20" s="19"/>
      <c r="E20" s="20"/>
      <c r="F20" s="21">
        <v>1</v>
      </c>
      <c r="G20" s="22"/>
    </row>
    <row r="21" spans="1:7" x14ac:dyDescent="0.25">
      <c r="A21" s="16" t="str">
        <f t="shared" si="0"/>
        <v>3.</v>
      </c>
      <c r="B21" s="17" t="s">
        <v>33</v>
      </c>
      <c r="C21" s="47" t="s">
        <v>249</v>
      </c>
      <c r="D21" s="19"/>
      <c r="E21" s="20"/>
      <c r="F21" s="21">
        <v>1</v>
      </c>
      <c r="G21" s="22"/>
    </row>
    <row r="22" spans="1:7" x14ac:dyDescent="0.25">
      <c r="A22" s="16" t="str">
        <f t="shared" si="0"/>
        <v>3.</v>
      </c>
      <c r="B22" s="17" t="s">
        <v>34</v>
      </c>
      <c r="C22" s="47" t="s">
        <v>126</v>
      </c>
      <c r="D22" s="19"/>
      <c r="E22" s="20"/>
      <c r="F22" s="21">
        <v>1</v>
      </c>
      <c r="G22" s="22"/>
    </row>
    <row r="23" spans="1:7" x14ac:dyDescent="0.25">
      <c r="A23" s="16" t="str">
        <f t="shared" si="0"/>
        <v>3.</v>
      </c>
      <c r="B23" s="17" t="s">
        <v>35</v>
      </c>
      <c r="C23" s="47" t="s">
        <v>127</v>
      </c>
      <c r="D23" s="19"/>
      <c r="E23" s="20"/>
      <c r="F23" s="21">
        <v>1</v>
      </c>
      <c r="G23" s="22"/>
    </row>
    <row r="24" spans="1:7" x14ac:dyDescent="0.25">
      <c r="A24" s="16" t="str">
        <f t="shared" si="0"/>
        <v>3.</v>
      </c>
      <c r="B24" s="17" t="s">
        <v>36</v>
      </c>
      <c r="C24" s="47" t="s">
        <v>132</v>
      </c>
      <c r="D24" s="19"/>
      <c r="E24" s="20"/>
      <c r="F24" s="21">
        <v>1</v>
      </c>
      <c r="G24" s="22"/>
    </row>
    <row r="25" spans="1:7" x14ac:dyDescent="0.25">
      <c r="A25" s="16" t="str">
        <f t="shared" si="0"/>
        <v>3.</v>
      </c>
      <c r="B25" s="17" t="s">
        <v>37</v>
      </c>
      <c r="C25" s="47" t="s">
        <v>128</v>
      </c>
      <c r="D25" s="19"/>
      <c r="E25" s="20"/>
      <c r="F25" s="21">
        <v>1</v>
      </c>
      <c r="G25" s="22"/>
    </row>
    <row r="26" spans="1:7" ht="15.75" customHeight="1" x14ac:dyDescent="0.25">
      <c r="A26" s="11"/>
      <c r="B26" s="12"/>
      <c r="C26" s="52"/>
      <c r="D26" s="24"/>
      <c r="E26" s="24"/>
      <c r="F26" s="25" t="s">
        <v>25</v>
      </c>
      <c r="G26" s="26">
        <f>SUMPRODUCT(F17:F25,G17:G25)</f>
        <v>0</v>
      </c>
    </row>
    <row r="27" spans="1:7" ht="15.75" customHeight="1" x14ac:dyDescent="0.25">
      <c r="A27" s="27"/>
      <c r="B27" s="28"/>
      <c r="C27" s="29"/>
      <c r="D27" s="65" t="s">
        <v>26</v>
      </c>
      <c r="E27" s="65"/>
      <c r="F27" s="66"/>
      <c r="G27" s="30"/>
    </row>
    <row r="28" spans="1:7" ht="15" customHeight="1" x14ac:dyDescent="0.25">
      <c r="A28" s="27"/>
      <c r="B28" s="28"/>
      <c r="C28" s="29"/>
      <c r="D28" s="31"/>
      <c r="E28" s="20"/>
      <c r="F28" s="32" t="s">
        <v>27</v>
      </c>
      <c r="G28" s="22">
        <f>G26*(1+G27)</f>
        <v>0</v>
      </c>
    </row>
    <row r="29" spans="1:7" x14ac:dyDescent="0.25">
      <c r="A29" s="11"/>
      <c r="B29" s="12"/>
      <c r="C29" s="78" t="s">
        <v>28</v>
      </c>
      <c r="D29" s="80"/>
      <c r="E29" s="80"/>
      <c r="F29" s="80"/>
      <c r="G29" s="81"/>
    </row>
    <row r="30" spans="1:7" ht="25.5" x14ac:dyDescent="0.25">
      <c r="A30" s="16" t="str">
        <f>$A$17</f>
        <v>3.</v>
      </c>
      <c r="B30" s="17" t="s">
        <v>38</v>
      </c>
      <c r="C30" s="18" t="s">
        <v>133</v>
      </c>
      <c r="D30" s="56"/>
      <c r="E30" s="57"/>
      <c r="F30" s="56"/>
      <c r="G30" s="57"/>
    </row>
    <row r="31" spans="1:7" x14ac:dyDescent="0.25">
      <c r="A31" s="11"/>
      <c r="B31" s="12"/>
      <c r="C31" s="79" t="s">
        <v>30</v>
      </c>
      <c r="D31" s="80"/>
      <c r="E31" s="80"/>
      <c r="F31" s="80"/>
      <c r="G31" s="81"/>
    </row>
    <row r="32" spans="1:7" x14ac:dyDescent="0.25">
      <c r="A32" s="48" t="str">
        <f>$A$22</f>
        <v>3.</v>
      </c>
      <c r="B32" s="49" t="s">
        <v>39</v>
      </c>
      <c r="C32" s="50" t="s">
        <v>152</v>
      </c>
      <c r="D32" s="56"/>
      <c r="E32" s="57"/>
      <c r="F32" s="56"/>
      <c r="G32" s="57"/>
    </row>
    <row r="33" spans="1:7" x14ac:dyDescent="0.25">
      <c r="A33" s="48" t="str">
        <f t="shared" ref="A33:A67" si="1">$A$22</f>
        <v>3.</v>
      </c>
      <c r="B33" s="49" t="s">
        <v>166</v>
      </c>
      <c r="C33" s="47" t="s">
        <v>153</v>
      </c>
      <c r="D33" s="56"/>
      <c r="E33" s="57"/>
      <c r="F33" s="56"/>
      <c r="G33" s="57"/>
    </row>
    <row r="34" spans="1:7" x14ac:dyDescent="0.25">
      <c r="A34" s="48" t="str">
        <f t="shared" si="1"/>
        <v>3.</v>
      </c>
      <c r="B34" s="49" t="s">
        <v>167</v>
      </c>
      <c r="C34" s="47" t="s">
        <v>154</v>
      </c>
      <c r="D34" s="56"/>
      <c r="E34" s="57"/>
      <c r="F34" s="56"/>
      <c r="G34" s="57"/>
    </row>
    <row r="35" spans="1:7" x14ac:dyDescent="0.25">
      <c r="A35" s="48" t="str">
        <f t="shared" si="1"/>
        <v>3.</v>
      </c>
      <c r="B35" s="49" t="s">
        <v>168</v>
      </c>
      <c r="C35" s="47" t="s">
        <v>244</v>
      </c>
      <c r="D35" s="56"/>
      <c r="E35" s="57"/>
      <c r="F35" s="56"/>
      <c r="G35" s="57"/>
    </row>
    <row r="36" spans="1:7" x14ac:dyDescent="0.25">
      <c r="A36" s="48" t="str">
        <f t="shared" si="1"/>
        <v>3.</v>
      </c>
      <c r="B36" s="49" t="s">
        <v>169</v>
      </c>
      <c r="C36" s="47" t="s">
        <v>160</v>
      </c>
      <c r="D36" s="56"/>
      <c r="E36" s="57"/>
      <c r="F36" s="56"/>
      <c r="G36" s="57"/>
    </row>
    <row r="37" spans="1:7" x14ac:dyDescent="0.25">
      <c r="A37" s="48" t="str">
        <f t="shared" si="1"/>
        <v>3.</v>
      </c>
      <c r="B37" s="49" t="s">
        <v>40</v>
      </c>
      <c r="C37" s="50" t="s">
        <v>134</v>
      </c>
      <c r="D37" s="56"/>
      <c r="E37" s="57"/>
      <c r="F37" s="56"/>
      <c r="G37" s="57"/>
    </row>
    <row r="38" spans="1:7" x14ac:dyDescent="0.25">
      <c r="A38" s="48" t="str">
        <f t="shared" si="1"/>
        <v>3.</v>
      </c>
      <c r="B38" s="49" t="s">
        <v>170</v>
      </c>
      <c r="C38" s="47" t="s">
        <v>241</v>
      </c>
      <c r="D38" s="56"/>
      <c r="E38" s="57"/>
      <c r="F38" s="56"/>
      <c r="G38" s="57"/>
    </row>
    <row r="39" spans="1:7" x14ac:dyDescent="0.25">
      <c r="A39" s="48" t="str">
        <f t="shared" si="1"/>
        <v>3.</v>
      </c>
      <c r="B39" s="49" t="s">
        <v>171</v>
      </c>
      <c r="C39" s="47" t="s">
        <v>161</v>
      </c>
      <c r="D39" s="56"/>
      <c r="E39" s="57"/>
      <c r="F39" s="56"/>
      <c r="G39" s="57"/>
    </row>
    <row r="40" spans="1:7" ht="25.5" x14ac:dyDescent="0.25">
      <c r="A40" s="48" t="str">
        <f t="shared" si="1"/>
        <v>3.</v>
      </c>
      <c r="B40" s="49" t="s">
        <v>172</v>
      </c>
      <c r="C40" s="47" t="s">
        <v>135</v>
      </c>
      <c r="D40" s="56"/>
      <c r="E40" s="57"/>
      <c r="F40" s="56"/>
      <c r="G40" s="57"/>
    </row>
    <row r="41" spans="1:7" x14ac:dyDescent="0.25">
      <c r="A41" s="48" t="str">
        <f t="shared" si="1"/>
        <v>3.</v>
      </c>
      <c r="B41" s="49" t="s">
        <v>173</v>
      </c>
      <c r="C41" s="47" t="s">
        <v>136</v>
      </c>
      <c r="D41" s="56"/>
      <c r="E41" s="57"/>
      <c r="F41" s="56"/>
      <c r="G41" s="57"/>
    </row>
    <row r="42" spans="1:7" x14ac:dyDescent="0.25">
      <c r="A42" s="48" t="str">
        <f t="shared" si="1"/>
        <v>3.</v>
      </c>
      <c r="B42" s="49" t="s">
        <v>174</v>
      </c>
      <c r="C42" s="47" t="s">
        <v>137</v>
      </c>
      <c r="D42" s="56"/>
      <c r="E42" s="57"/>
      <c r="F42" s="56"/>
      <c r="G42" s="57"/>
    </row>
    <row r="43" spans="1:7" x14ac:dyDescent="0.25">
      <c r="A43" s="48" t="str">
        <f t="shared" si="1"/>
        <v>3.</v>
      </c>
      <c r="B43" s="49" t="s">
        <v>175</v>
      </c>
      <c r="C43" s="47" t="s">
        <v>138</v>
      </c>
      <c r="D43" s="56"/>
      <c r="E43" s="57"/>
      <c r="F43" s="56"/>
      <c r="G43" s="57"/>
    </row>
    <row r="44" spans="1:7" x14ac:dyDescent="0.25">
      <c r="A44" s="48" t="str">
        <f t="shared" si="1"/>
        <v>3.</v>
      </c>
      <c r="B44" s="49" t="s">
        <v>176</v>
      </c>
      <c r="C44" s="47" t="s">
        <v>139</v>
      </c>
      <c r="D44" s="56"/>
      <c r="E44" s="57"/>
      <c r="F44" s="56"/>
      <c r="G44" s="57"/>
    </row>
    <row r="45" spans="1:7" x14ac:dyDescent="0.25">
      <c r="A45" s="48" t="str">
        <f t="shared" si="1"/>
        <v>3.</v>
      </c>
      <c r="B45" s="49" t="s">
        <v>177</v>
      </c>
      <c r="C45" s="47" t="s">
        <v>243</v>
      </c>
      <c r="D45" s="56"/>
      <c r="E45" s="57"/>
      <c r="F45" s="56"/>
      <c r="G45" s="57"/>
    </row>
    <row r="46" spans="1:7" x14ac:dyDescent="0.25">
      <c r="A46" s="48" t="str">
        <f t="shared" si="1"/>
        <v>3.</v>
      </c>
      <c r="B46" s="49" t="s">
        <v>41</v>
      </c>
      <c r="C46" s="50" t="s">
        <v>151</v>
      </c>
      <c r="D46" s="56"/>
      <c r="E46" s="57"/>
      <c r="F46" s="56"/>
      <c r="G46" s="57"/>
    </row>
    <row r="47" spans="1:7" x14ac:dyDescent="0.25">
      <c r="A47" s="48" t="str">
        <f t="shared" si="1"/>
        <v>3.</v>
      </c>
      <c r="B47" s="49" t="s">
        <v>178</v>
      </c>
      <c r="C47" s="47" t="s">
        <v>155</v>
      </c>
      <c r="D47" s="56"/>
      <c r="E47" s="57"/>
      <c r="F47" s="56"/>
      <c r="G47" s="57"/>
    </row>
    <row r="48" spans="1:7" x14ac:dyDescent="0.25">
      <c r="A48" s="48" t="str">
        <f t="shared" si="1"/>
        <v>3.</v>
      </c>
      <c r="B48" s="49" t="s">
        <v>179</v>
      </c>
      <c r="C48" s="47" t="s">
        <v>156</v>
      </c>
      <c r="D48" s="56"/>
      <c r="E48" s="57"/>
      <c r="F48" s="56"/>
      <c r="G48" s="57"/>
    </row>
    <row r="49" spans="1:7" x14ac:dyDescent="0.25">
      <c r="A49" s="48" t="str">
        <f t="shared" si="1"/>
        <v>3.</v>
      </c>
      <c r="B49" s="49" t="s">
        <v>180</v>
      </c>
      <c r="C49" s="47" t="s">
        <v>157</v>
      </c>
      <c r="D49" s="56"/>
      <c r="E49" s="57"/>
      <c r="F49" s="56"/>
      <c r="G49" s="57"/>
    </row>
    <row r="50" spans="1:7" x14ac:dyDescent="0.25">
      <c r="A50" s="48" t="str">
        <f t="shared" si="1"/>
        <v>3.</v>
      </c>
      <c r="B50" s="49" t="s">
        <v>181</v>
      </c>
      <c r="C50" s="18" t="s">
        <v>158</v>
      </c>
      <c r="D50" s="56"/>
      <c r="E50" s="57"/>
      <c r="F50" s="56"/>
      <c r="G50" s="57"/>
    </row>
    <row r="51" spans="1:7" x14ac:dyDescent="0.25">
      <c r="A51" s="48" t="str">
        <f t="shared" si="1"/>
        <v>3.</v>
      </c>
      <c r="B51" s="49" t="s">
        <v>182</v>
      </c>
      <c r="C51" s="18" t="s">
        <v>159</v>
      </c>
      <c r="D51" s="56"/>
      <c r="E51" s="57"/>
      <c r="F51" s="56"/>
      <c r="G51" s="57"/>
    </row>
    <row r="52" spans="1:7" x14ac:dyDescent="0.25">
      <c r="A52" s="48" t="str">
        <f t="shared" si="1"/>
        <v>3.</v>
      </c>
      <c r="B52" s="49" t="s">
        <v>183</v>
      </c>
      <c r="C52" s="18" t="s">
        <v>165</v>
      </c>
      <c r="D52" s="56"/>
      <c r="E52" s="57"/>
      <c r="F52" s="56"/>
      <c r="G52" s="57"/>
    </row>
    <row r="53" spans="1:7" x14ac:dyDescent="0.25">
      <c r="A53" s="48" t="str">
        <f t="shared" si="1"/>
        <v>3.</v>
      </c>
      <c r="B53" s="49" t="s">
        <v>184</v>
      </c>
      <c r="C53" s="47" t="s">
        <v>244</v>
      </c>
      <c r="D53" s="56"/>
      <c r="E53" s="57"/>
      <c r="F53" s="56"/>
      <c r="G53" s="57"/>
    </row>
    <row r="54" spans="1:7" x14ac:dyDescent="0.25">
      <c r="A54" s="48" t="str">
        <f t="shared" si="1"/>
        <v>3.</v>
      </c>
      <c r="B54" s="49" t="s">
        <v>185</v>
      </c>
      <c r="C54" s="18" t="s">
        <v>164</v>
      </c>
      <c r="D54" s="56"/>
      <c r="E54" s="57"/>
      <c r="F54" s="56"/>
      <c r="G54" s="57"/>
    </row>
    <row r="55" spans="1:7" x14ac:dyDescent="0.25">
      <c r="A55" s="48" t="str">
        <f t="shared" si="1"/>
        <v>3.</v>
      </c>
      <c r="B55" s="49" t="s">
        <v>42</v>
      </c>
      <c r="C55" s="50" t="s">
        <v>140</v>
      </c>
      <c r="D55" s="56"/>
      <c r="E55" s="57"/>
      <c r="F55" s="56"/>
      <c r="G55" s="57"/>
    </row>
    <row r="56" spans="1:7" x14ac:dyDescent="0.25">
      <c r="A56" s="48" t="str">
        <f t="shared" si="1"/>
        <v>3.</v>
      </c>
      <c r="B56" s="49" t="s">
        <v>186</v>
      </c>
      <c r="C56" s="51" t="s">
        <v>141</v>
      </c>
      <c r="D56" s="56"/>
      <c r="E56" s="57"/>
      <c r="F56" s="56"/>
      <c r="G56" s="57"/>
    </row>
    <row r="57" spans="1:7" x14ac:dyDescent="0.25">
      <c r="A57" s="48" t="str">
        <f t="shared" si="1"/>
        <v>3.</v>
      </c>
      <c r="B57" s="49" t="s">
        <v>187</v>
      </c>
      <c r="C57" s="51" t="s">
        <v>142</v>
      </c>
      <c r="D57" s="56"/>
      <c r="E57" s="57"/>
      <c r="F57" s="56"/>
      <c r="G57" s="57"/>
    </row>
    <row r="58" spans="1:7" x14ac:dyDescent="0.25">
      <c r="A58" s="48" t="str">
        <f t="shared" si="1"/>
        <v>3.</v>
      </c>
      <c r="B58" s="49" t="s">
        <v>188</v>
      </c>
      <c r="C58" s="47" t="s">
        <v>143</v>
      </c>
      <c r="D58" s="56"/>
      <c r="E58" s="57"/>
      <c r="F58" s="56"/>
      <c r="G58" s="57"/>
    </row>
    <row r="59" spans="1:7" x14ac:dyDescent="0.25">
      <c r="A59" s="48" t="str">
        <f t="shared" si="1"/>
        <v>3.</v>
      </c>
      <c r="B59" s="49" t="s">
        <v>189</v>
      </c>
      <c r="C59" s="47" t="s">
        <v>144</v>
      </c>
      <c r="D59" s="56"/>
      <c r="E59" s="57"/>
      <c r="F59" s="56"/>
      <c r="G59" s="57"/>
    </row>
    <row r="60" spans="1:7" x14ac:dyDescent="0.25">
      <c r="A60" s="48" t="str">
        <f t="shared" si="1"/>
        <v>3.</v>
      </c>
      <c r="B60" s="49" t="s">
        <v>190</v>
      </c>
      <c r="C60" s="47" t="s">
        <v>145</v>
      </c>
      <c r="D60" s="56"/>
      <c r="E60" s="57"/>
      <c r="F60" s="56"/>
      <c r="G60" s="57"/>
    </row>
    <row r="61" spans="1:7" x14ac:dyDescent="0.25">
      <c r="A61" s="48" t="str">
        <f t="shared" si="1"/>
        <v>3.</v>
      </c>
      <c r="B61" s="49" t="s">
        <v>191</v>
      </c>
      <c r="C61" s="47" t="s">
        <v>162</v>
      </c>
      <c r="D61" s="56"/>
      <c r="E61" s="57"/>
      <c r="F61" s="56"/>
      <c r="G61" s="57"/>
    </row>
    <row r="62" spans="1:7" ht="25.5" x14ac:dyDescent="0.25">
      <c r="A62" s="48" t="str">
        <f t="shared" si="1"/>
        <v>3.</v>
      </c>
      <c r="B62" s="49" t="s">
        <v>192</v>
      </c>
      <c r="C62" s="47" t="s">
        <v>163</v>
      </c>
      <c r="D62" s="56"/>
      <c r="E62" s="57"/>
      <c r="F62" s="56"/>
      <c r="G62" s="57"/>
    </row>
    <row r="63" spans="1:7" x14ac:dyDescent="0.25">
      <c r="A63" s="48" t="str">
        <f t="shared" si="1"/>
        <v>3.</v>
      </c>
      <c r="B63" s="49" t="s">
        <v>193</v>
      </c>
      <c r="C63" s="86" t="s">
        <v>251</v>
      </c>
      <c r="D63" s="56"/>
      <c r="E63" s="57"/>
      <c r="F63" s="56"/>
      <c r="G63" s="57"/>
    </row>
    <row r="64" spans="1:7" x14ac:dyDescent="0.25">
      <c r="A64" s="48" t="str">
        <f t="shared" si="1"/>
        <v>3.</v>
      </c>
      <c r="B64" s="49" t="s">
        <v>194</v>
      </c>
      <c r="C64" s="86" t="s">
        <v>250</v>
      </c>
      <c r="D64" s="56"/>
      <c r="E64" s="57"/>
      <c r="F64" s="56"/>
      <c r="G64" s="57"/>
    </row>
    <row r="65" spans="1:7" x14ac:dyDescent="0.25">
      <c r="A65" s="48" t="str">
        <f t="shared" si="1"/>
        <v>3.</v>
      </c>
      <c r="B65" s="49" t="s">
        <v>195</v>
      </c>
      <c r="C65" s="47" t="s">
        <v>244</v>
      </c>
      <c r="D65" s="56"/>
      <c r="E65" s="57"/>
      <c r="F65" s="56"/>
      <c r="G65" s="57"/>
    </row>
    <row r="66" spans="1:7" x14ac:dyDescent="0.25">
      <c r="A66" s="48" t="str">
        <f t="shared" si="1"/>
        <v>3.</v>
      </c>
      <c r="B66" s="49" t="s">
        <v>196</v>
      </c>
      <c r="C66" s="50" t="s">
        <v>146</v>
      </c>
      <c r="D66" s="56"/>
      <c r="E66" s="57"/>
      <c r="F66" s="56"/>
      <c r="G66" s="57"/>
    </row>
    <row r="67" spans="1:7" x14ac:dyDescent="0.25">
      <c r="A67" s="48" t="str">
        <f t="shared" si="1"/>
        <v>3.</v>
      </c>
      <c r="B67" s="49" t="s">
        <v>197</v>
      </c>
      <c r="C67" s="47" t="s">
        <v>147</v>
      </c>
      <c r="D67" s="56"/>
      <c r="E67" s="57"/>
      <c r="F67" s="56"/>
      <c r="G67" s="57"/>
    </row>
    <row r="68" spans="1:7" x14ac:dyDescent="0.25">
      <c r="A68" s="35"/>
      <c r="B68" s="36"/>
      <c r="C68" s="37" t="s">
        <v>43</v>
      </c>
      <c r="D68" s="53">
        <v>52201</v>
      </c>
      <c r="E68" s="54"/>
      <c r="F68" s="54"/>
      <c r="G68" s="55"/>
    </row>
    <row r="70" spans="1:7" x14ac:dyDescent="0.25">
      <c r="C70" s="38" t="s">
        <v>44</v>
      </c>
      <c r="D70" s="39" t="s">
        <v>45</v>
      </c>
    </row>
    <row r="71" spans="1:7" x14ac:dyDescent="0.25">
      <c r="C71" s="40" t="s">
        <v>46</v>
      </c>
      <c r="D71" s="41" t="s">
        <v>56</v>
      </c>
    </row>
    <row r="72" spans="1:7" x14ac:dyDescent="0.25">
      <c r="C72" s="41" t="s">
        <v>47</v>
      </c>
      <c r="D72" s="41" t="s">
        <v>57</v>
      </c>
    </row>
    <row r="73" spans="1:7" x14ac:dyDescent="0.25">
      <c r="C73" s="41" t="s">
        <v>48</v>
      </c>
      <c r="D73" s="41" t="s">
        <v>48</v>
      </c>
    </row>
  </sheetData>
  <mergeCells count="98">
    <mergeCell ref="A7:B7"/>
    <mergeCell ref="C7:G7"/>
    <mergeCell ref="B2:G2"/>
    <mergeCell ref="B3:G3"/>
    <mergeCell ref="B4:G4"/>
    <mergeCell ref="A6:B6"/>
    <mergeCell ref="C6:G6"/>
    <mergeCell ref="A8:B8"/>
    <mergeCell ref="C8:G8"/>
    <mergeCell ref="A9:B9"/>
    <mergeCell ref="C9:G9"/>
    <mergeCell ref="A10:B10"/>
    <mergeCell ref="C10:G10"/>
    <mergeCell ref="D30:E30"/>
    <mergeCell ref="F30:G30"/>
    <mergeCell ref="A11:B11"/>
    <mergeCell ref="C11:G11"/>
    <mergeCell ref="A12:B12"/>
    <mergeCell ref="C12:G12"/>
    <mergeCell ref="A13:B13"/>
    <mergeCell ref="C13:G13"/>
    <mergeCell ref="B14:G14"/>
    <mergeCell ref="A15:B15"/>
    <mergeCell ref="D15:G15"/>
    <mergeCell ref="D27:F27"/>
    <mergeCell ref="D35:E35"/>
    <mergeCell ref="F35:G35"/>
    <mergeCell ref="D36:E36"/>
    <mergeCell ref="F36:G36"/>
    <mergeCell ref="D32:E32"/>
    <mergeCell ref="F32:G32"/>
    <mergeCell ref="D33:E33"/>
    <mergeCell ref="F33:G33"/>
    <mergeCell ref="D34:E34"/>
    <mergeCell ref="F34:G34"/>
    <mergeCell ref="D37:E37"/>
    <mergeCell ref="F37:G37"/>
    <mergeCell ref="D38:E38"/>
    <mergeCell ref="F38:G38"/>
    <mergeCell ref="D68:G68"/>
    <mergeCell ref="D39:E39"/>
    <mergeCell ref="F39:G39"/>
    <mergeCell ref="D40:E40"/>
    <mergeCell ref="F40:G40"/>
    <mergeCell ref="D41:E41"/>
    <mergeCell ref="F41:G41"/>
    <mergeCell ref="D42:E42"/>
    <mergeCell ref="F42:G42"/>
    <mergeCell ref="D43:E43"/>
    <mergeCell ref="F43:G43"/>
    <mergeCell ref="D44:E44"/>
    <mergeCell ref="F44:G44"/>
    <mergeCell ref="D46:E46"/>
    <mergeCell ref="F46:G46"/>
    <mergeCell ref="D51:E51"/>
    <mergeCell ref="F51:G51"/>
    <mergeCell ref="D52:E52"/>
    <mergeCell ref="F52:G52"/>
    <mergeCell ref="D47:E47"/>
    <mergeCell ref="F47:G47"/>
    <mergeCell ref="D49:E49"/>
    <mergeCell ref="F49:G49"/>
    <mergeCell ref="D54:E54"/>
    <mergeCell ref="F54:G54"/>
    <mergeCell ref="D55:E55"/>
    <mergeCell ref="F55:G55"/>
    <mergeCell ref="D56:E56"/>
    <mergeCell ref="F56:G56"/>
    <mergeCell ref="D63:E63"/>
    <mergeCell ref="F63:G63"/>
    <mergeCell ref="D57:E57"/>
    <mergeCell ref="F57:G57"/>
    <mergeCell ref="D58:E58"/>
    <mergeCell ref="F58:G58"/>
    <mergeCell ref="D59:E59"/>
    <mergeCell ref="F59:G59"/>
    <mergeCell ref="D66:E66"/>
    <mergeCell ref="F66:G66"/>
    <mergeCell ref="D67:E67"/>
    <mergeCell ref="F67:G67"/>
    <mergeCell ref="D65:E65"/>
    <mergeCell ref="F65:G65"/>
    <mergeCell ref="D64:E64"/>
    <mergeCell ref="F64:G64"/>
    <mergeCell ref="D53:E53"/>
    <mergeCell ref="F53:G53"/>
    <mergeCell ref="D45:E45"/>
    <mergeCell ref="F45:G45"/>
    <mergeCell ref="D50:E50"/>
    <mergeCell ref="F50:G50"/>
    <mergeCell ref="D48:E48"/>
    <mergeCell ref="F48:G48"/>
    <mergeCell ref="D61:E61"/>
    <mergeCell ref="F61:G61"/>
    <mergeCell ref="D60:E60"/>
    <mergeCell ref="F60:G60"/>
    <mergeCell ref="D62:E62"/>
    <mergeCell ref="F62:G62"/>
  </mergeCells>
  <phoneticPr fontId="18" type="noConversion"/>
  <pageMargins left="0.7" right="0.7" top="0.75" bottom="0.75" header="0.3" footer="0.3"/>
  <pageSetup paperSize="9" scale="62" fitToHeight="0" orientation="portrait" horizontalDpi="0" verticalDpi="0" r:id="rId1"/>
  <ignoredErrors>
    <ignoredError sqref="B17:B25 B30:B61 B65:B68" numberStoredAsText="1"/>
    <ignoredError sqref="B62:B64" twoDigitTextYear="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B1904-D4B9-4CA7-A628-96D81248D639}">
  <sheetPr>
    <pageSetUpPr fitToPage="1"/>
  </sheetPr>
  <dimension ref="A1:I48"/>
  <sheetViews>
    <sheetView workbookViewId="0">
      <selection activeCell="D17" sqref="D17"/>
    </sheetView>
  </sheetViews>
  <sheetFormatPr defaultRowHeight="15" x14ac:dyDescent="0.25"/>
  <cols>
    <col min="1" max="2" width="4.7109375" style="42" customWidth="1"/>
    <col min="3" max="3" width="55.5703125" style="42" customWidth="1"/>
    <col min="4" max="4" width="25.7109375" style="42" customWidth="1"/>
    <col min="5" max="6" width="16" style="42" customWidth="1"/>
    <col min="7" max="7" width="16.28515625" style="42" customWidth="1"/>
    <col min="8" max="16384" width="9.140625" style="42"/>
  </cols>
  <sheetData>
    <row r="1" spans="1:9" x14ac:dyDescent="0.25">
      <c r="A1" s="1"/>
      <c r="B1" s="2"/>
      <c r="C1" s="3"/>
      <c r="D1" s="4"/>
      <c r="E1" s="4"/>
      <c r="F1" s="4"/>
      <c r="G1" s="5" t="s">
        <v>0</v>
      </c>
      <c r="H1" s="4"/>
    </row>
    <row r="2" spans="1:9" ht="15.75" customHeight="1" x14ac:dyDescent="0.25">
      <c r="A2" s="1"/>
      <c r="B2" s="75" t="s">
        <v>1</v>
      </c>
      <c r="C2" s="75"/>
      <c r="D2" s="75"/>
      <c r="E2" s="75"/>
      <c r="F2" s="75"/>
      <c r="G2" s="75"/>
      <c r="H2" s="6"/>
      <c r="I2" s="6"/>
    </row>
    <row r="3" spans="1:9" ht="15.75" customHeight="1" x14ac:dyDescent="0.25">
      <c r="A3" s="1"/>
      <c r="B3" s="75" t="s">
        <v>49</v>
      </c>
      <c r="C3" s="75"/>
      <c r="D3" s="75"/>
      <c r="E3" s="75"/>
      <c r="F3" s="75"/>
      <c r="G3" s="75"/>
      <c r="H3" s="6"/>
      <c r="I3" s="6"/>
    </row>
    <row r="4" spans="1:9" ht="15.75" customHeight="1" x14ac:dyDescent="0.25">
      <c r="A4" s="1"/>
      <c r="B4" s="75" t="s">
        <v>204</v>
      </c>
      <c r="C4" s="75"/>
      <c r="D4" s="75"/>
      <c r="E4" s="75"/>
      <c r="F4" s="75"/>
      <c r="G4" s="75"/>
      <c r="H4" s="6"/>
      <c r="I4" s="6"/>
    </row>
    <row r="5" spans="1:9" ht="15.75" x14ac:dyDescent="0.25">
      <c r="A5" s="7" t="s">
        <v>2</v>
      </c>
      <c r="B5" s="9"/>
      <c r="C5" s="9"/>
      <c r="D5" s="9"/>
      <c r="E5" s="9"/>
      <c r="F5" s="9"/>
      <c r="G5" s="9"/>
    </row>
    <row r="6" spans="1:9" ht="39.75" customHeight="1" x14ac:dyDescent="0.25">
      <c r="A6" s="67" t="s">
        <v>3</v>
      </c>
      <c r="B6" s="68"/>
      <c r="C6" s="72" t="s">
        <v>4</v>
      </c>
      <c r="D6" s="76"/>
      <c r="E6" s="76"/>
      <c r="F6" s="76"/>
      <c r="G6" s="77"/>
    </row>
    <row r="7" spans="1:9" ht="15" customHeight="1" x14ac:dyDescent="0.25">
      <c r="A7" s="67" t="s">
        <v>5</v>
      </c>
      <c r="B7" s="68"/>
      <c r="C7" s="69" t="s">
        <v>50</v>
      </c>
      <c r="D7" s="70"/>
      <c r="E7" s="70"/>
      <c r="F7" s="70"/>
      <c r="G7" s="71"/>
    </row>
    <row r="8" spans="1:9" ht="25.5" customHeight="1" x14ac:dyDescent="0.25">
      <c r="A8" s="73" t="s">
        <v>6</v>
      </c>
      <c r="B8" s="74"/>
      <c r="C8" s="72" t="s">
        <v>7</v>
      </c>
      <c r="D8" s="70"/>
      <c r="E8" s="70"/>
      <c r="F8" s="70"/>
      <c r="G8" s="71"/>
    </row>
    <row r="9" spans="1:9" ht="15" customHeight="1" x14ac:dyDescent="0.25">
      <c r="A9" s="67" t="s">
        <v>8</v>
      </c>
      <c r="B9" s="68"/>
      <c r="C9" s="69" t="s">
        <v>9</v>
      </c>
      <c r="D9" s="70"/>
      <c r="E9" s="70"/>
      <c r="F9" s="70"/>
      <c r="G9" s="71"/>
    </row>
    <row r="10" spans="1:9" ht="39" customHeight="1" x14ac:dyDescent="0.25">
      <c r="A10" s="67" t="s">
        <v>10</v>
      </c>
      <c r="B10" s="68"/>
      <c r="C10" s="72" t="s">
        <v>11</v>
      </c>
      <c r="D10" s="70"/>
      <c r="E10" s="70"/>
      <c r="F10" s="70"/>
      <c r="G10" s="71"/>
    </row>
    <row r="11" spans="1:9" ht="27" customHeight="1" x14ac:dyDescent="0.25">
      <c r="A11" s="67" t="s">
        <v>12</v>
      </c>
      <c r="B11" s="68"/>
      <c r="C11" s="69" t="s">
        <v>13</v>
      </c>
      <c r="D11" s="70"/>
      <c r="E11" s="70"/>
      <c r="F11" s="70"/>
      <c r="G11" s="71"/>
    </row>
    <row r="12" spans="1:9" ht="27" customHeight="1" x14ac:dyDescent="0.25">
      <c r="A12" s="67" t="s">
        <v>14</v>
      </c>
      <c r="B12" s="68"/>
      <c r="C12" s="69" t="s">
        <v>15</v>
      </c>
      <c r="D12" s="70"/>
      <c r="E12" s="70"/>
      <c r="F12" s="70"/>
      <c r="G12" s="71"/>
    </row>
    <row r="13" spans="1:9" ht="27.75" customHeight="1" x14ac:dyDescent="0.25">
      <c r="A13" s="67" t="s">
        <v>16</v>
      </c>
      <c r="B13" s="68"/>
      <c r="C13" s="72" t="s">
        <v>17</v>
      </c>
      <c r="D13" s="70"/>
      <c r="E13" s="70"/>
      <c r="F13" s="70"/>
      <c r="G13" s="71"/>
    </row>
    <row r="14" spans="1:9" ht="15.75" x14ac:dyDescent="0.25">
      <c r="A14" s="1"/>
      <c r="B14" s="58"/>
      <c r="C14" s="59"/>
      <c r="D14" s="59"/>
      <c r="E14" s="59"/>
      <c r="F14" s="59"/>
      <c r="G14" s="59"/>
    </row>
    <row r="15" spans="1:9" ht="15.75" x14ac:dyDescent="0.25">
      <c r="A15" s="60" t="s">
        <v>198</v>
      </c>
      <c r="B15" s="61"/>
      <c r="C15" s="10" t="s">
        <v>205</v>
      </c>
      <c r="D15" s="62"/>
      <c r="E15" s="63"/>
      <c r="F15" s="63"/>
      <c r="G15" s="64"/>
    </row>
    <row r="16" spans="1:9" ht="54" x14ac:dyDescent="0.25">
      <c r="A16" s="11"/>
      <c r="B16" s="12"/>
      <c r="C16" s="13" t="s">
        <v>19</v>
      </c>
      <c r="D16" s="14" t="s">
        <v>20</v>
      </c>
      <c r="E16" s="15" t="s">
        <v>21</v>
      </c>
      <c r="F16" s="15" t="s">
        <v>22</v>
      </c>
      <c r="G16" s="15" t="s">
        <v>23</v>
      </c>
    </row>
    <row r="17" spans="1:7" x14ac:dyDescent="0.25">
      <c r="A17" s="16" t="str">
        <f>$A$15</f>
        <v>4.</v>
      </c>
      <c r="B17" s="17" t="s">
        <v>24</v>
      </c>
      <c r="C17" s="18" t="s">
        <v>205</v>
      </c>
      <c r="D17" s="19"/>
      <c r="E17" s="20"/>
      <c r="F17" s="21">
        <v>1</v>
      </c>
      <c r="G17" s="22"/>
    </row>
    <row r="18" spans="1:7" x14ac:dyDescent="0.25">
      <c r="A18" s="16" t="str">
        <f t="shared" ref="A18" si="0">$A$15</f>
        <v>4.</v>
      </c>
      <c r="B18" s="17" t="s">
        <v>29</v>
      </c>
      <c r="C18" s="18" t="s">
        <v>199</v>
      </c>
      <c r="D18" s="19"/>
      <c r="E18" s="20"/>
      <c r="F18" s="21">
        <v>1</v>
      </c>
      <c r="G18" s="22"/>
    </row>
    <row r="19" spans="1:7" ht="15.75" customHeight="1" x14ac:dyDescent="0.25">
      <c r="A19" s="11"/>
      <c r="B19" s="12"/>
      <c r="C19" s="23"/>
      <c r="D19" s="24"/>
      <c r="E19" s="24"/>
      <c r="F19" s="25" t="s">
        <v>200</v>
      </c>
      <c r="G19" s="26">
        <f>SUMPRODUCT(F17:F18,G17:G18)</f>
        <v>0</v>
      </c>
    </row>
    <row r="20" spans="1:7" ht="15.75" customHeight="1" x14ac:dyDescent="0.25">
      <c r="A20" s="27"/>
      <c r="B20" s="28"/>
      <c r="C20" s="29"/>
      <c r="D20" s="65" t="s">
        <v>26</v>
      </c>
      <c r="E20" s="65"/>
      <c r="F20" s="66"/>
      <c r="G20" s="30"/>
    </row>
    <row r="21" spans="1:7" ht="15" customHeight="1" x14ac:dyDescent="0.25">
      <c r="A21" s="27"/>
      <c r="B21" s="28"/>
      <c r="C21" s="29"/>
      <c r="D21" s="31"/>
      <c r="E21" s="20"/>
      <c r="F21" s="32" t="s">
        <v>201</v>
      </c>
      <c r="G21" s="22">
        <f>G19*(1+G20)</f>
        <v>0</v>
      </c>
    </row>
    <row r="22" spans="1:7" x14ac:dyDescent="0.25">
      <c r="A22" s="11"/>
      <c r="B22" s="12"/>
      <c r="C22" s="78" t="s">
        <v>28</v>
      </c>
      <c r="D22" s="80"/>
      <c r="E22" s="80"/>
      <c r="F22" s="80"/>
      <c r="G22" s="81"/>
    </row>
    <row r="23" spans="1:7" ht="38.25" x14ac:dyDescent="0.25">
      <c r="A23" s="16" t="str">
        <f>$A$17</f>
        <v>4.</v>
      </c>
      <c r="B23" s="17" t="s">
        <v>31</v>
      </c>
      <c r="C23" s="18" t="s">
        <v>247</v>
      </c>
      <c r="D23" s="56"/>
      <c r="E23" s="57"/>
      <c r="F23" s="56"/>
      <c r="G23" s="57"/>
    </row>
    <row r="24" spans="1:7" x14ac:dyDescent="0.25">
      <c r="A24" s="11"/>
      <c r="B24" s="12"/>
      <c r="C24" s="79" t="s">
        <v>30</v>
      </c>
      <c r="D24" s="80"/>
      <c r="E24" s="80"/>
      <c r="F24" s="80"/>
      <c r="G24" s="81"/>
    </row>
    <row r="25" spans="1:7" x14ac:dyDescent="0.25">
      <c r="A25" s="16" t="str">
        <f>$A$17</f>
        <v>4.</v>
      </c>
      <c r="B25" s="17" t="s">
        <v>32</v>
      </c>
      <c r="C25" s="46" t="s">
        <v>235</v>
      </c>
      <c r="D25" s="56"/>
      <c r="E25" s="57"/>
      <c r="F25" s="56"/>
      <c r="G25" s="57"/>
    </row>
    <row r="26" spans="1:7" x14ac:dyDescent="0.25">
      <c r="A26" s="16" t="str">
        <f>$A$17</f>
        <v>4.</v>
      </c>
      <c r="B26" s="17" t="s">
        <v>212</v>
      </c>
      <c r="C26" s="18" t="s">
        <v>203</v>
      </c>
      <c r="D26" s="56"/>
      <c r="E26" s="57"/>
      <c r="F26" s="56"/>
      <c r="G26" s="57"/>
    </row>
    <row r="27" spans="1:7" x14ac:dyDescent="0.25">
      <c r="A27" s="16" t="str">
        <f t="shared" ref="A27:A36" si="1">$A$17</f>
        <v>4.</v>
      </c>
      <c r="B27" s="17" t="s">
        <v>214</v>
      </c>
      <c r="C27" s="43" t="s">
        <v>225</v>
      </c>
      <c r="D27" s="56"/>
      <c r="E27" s="57"/>
      <c r="F27" s="56"/>
      <c r="G27" s="57"/>
    </row>
    <row r="28" spans="1:7" x14ac:dyDescent="0.25">
      <c r="A28" s="16" t="str">
        <f t="shared" si="1"/>
        <v>4.</v>
      </c>
      <c r="B28" s="17" t="s">
        <v>215</v>
      </c>
      <c r="C28" s="43" t="s">
        <v>213</v>
      </c>
      <c r="D28" s="56"/>
      <c r="E28" s="57"/>
      <c r="F28" s="56"/>
      <c r="G28" s="57"/>
    </row>
    <row r="29" spans="1:7" ht="25.5" x14ac:dyDescent="0.25">
      <c r="A29" s="16" t="str">
        <f t="shared" si="1"/>
        <v>4.</v>
      </c>
      <c r="B29" s="17" t="s">
        <v>216</v>
      </c>
      <c r="C29" s="43" t="s">
        <v>206</v>
      </c>
      <c r="D29" s="56"/>
      <c r="E29" s="57"/>
      <c r="F29" s="56"/>
      <c r="G29" s="57"/>
    </row>
    <row r="30" spans="1:7" x14ac:dyDescent="0.25">
      <c r="A30" s="16" t="str">
        <f t="shared" si="1"/>
        <v>4.</v>
      </c>
      <c r="B30" s="17" t="s">
        <v>217</v>
      </c>
      <c r="C30" s="33" t="s">
        <v>207</v>
      </c>
      <c r="D30" s="56"/>
      <c r="E30" s="57"/>
      <c r="F30" s="56"/>
      <c r="G30" s="57"/>
    </row>
    <row r="31" spans="1:7" x14ac:dyDescent="0.25">
      <c r="A31" s="16" t="str">
        <f t="shared" si="1"/>
        <v>4.</v>
      </c>
      <c r="B31" s="17" t="s">
        <v>218</v>
      </c>
      <c r="C31" s="33" t="s">
        <v>208</v>
      </c>
      <c r="D31" s="56"/>
      <c r="E31" s="57"/>
      <c r="F31" s="56"/>
      <c r="G31" s="57"/>
    </row>
    <row r="32" spans="1:7" x14ac:dyDescent="0.25">
      <c r="A32" s="16" t="str">
        <f t="shared" si="1"/>
        <v>4.</v>
      </c>
      <c r="B32" s="17" t="s">
        <v>219</v>
      </c>
      <c r="C32" s="34" t="s">
        <v>209</v>
      </c>
      <c r="D32" s="56"/>
      <c r="E32" s="57"/>
      <c r="F32" s="56"/>
      <c r="G32" s="57"/>
    </row>
    <row r="33" spans="1:7" x14ac:dyDescent="0.25">
      <c r="A33" s="16" t="str">
        <f t="shared" si="1"/>
        <v>4.</v>
      </c>
      <c r="B33" s="17" t="s">
        <v>220</v>
      </c>
      <c r="C33" s="44" t="s">
        <v>242</v>
      </c>
      <c r="D33" s="56"/>
      <c r="E33" s="57"/>
      <c r="F33" s="56"/>
      <c r="G33" s="57"/>
    </row>
    <row r="34" spans="1:7" x14ac:dyDescent="0.25">
      <c r="A34" s="16" t="str">
        <f t="shared" si="1"/>
        <v>4.</v>
      </c>
      <c r="B34" s="17" t="s">
        <v>221</v>
      </c>
      <c r="C34" s="44" t="s">
        <v>210</v>
      </c>
      <c r="D34" s="56"/>
      <c r="E34" s="57"/>
      <c r="F34" s="56"/>
      <c r="G34" s="57"/>
    </row>
    <row r="35" spans="1:7" x14ac:dyDescent="0.25">
      <c r="A35" s="16" t="str">
        <f t="shared" si="1"/>
        <v>4.</v>
      </c>
      <c r="B35" s="17" t="s">
        <v>222</v>
      </c>
      <c r="C35" s="44" t="s">
        <v>211</v>
      </c>
      <c r="D35" s="56"/>
      <c r="E35" s="57"/>
      <c r="F35" s="56"/>
      <c r="G35" s="57"/>
    </row>
    <row r="36" spans="1:7" x14ac:dyDescent="0.25">
      <c r="A36" s="16" t="str">
        <f t="shared" si="1"/>
        <v>4.</v>
      </c>
      <c r="B36" s="17" t="s">
        <v>223</v>
      </c>
      <c r="C36" s="44" t="s">
        <v>226</v>
      </c>
      <c r="D36" s="56"/>
      <c r="E36" s="57"/>
      <c r="F36" s="56"/>
      <c r="G36" s="57"/>
    </row>
    <row r="37" spans="1:7" x14ac:dyDescent="0.25">
      <c r="A37" s="16" t="str">
        <f t="shared" ref="A37:A42" si="2">$A$17</f>
        <v>4.</v>
      </c>
      <c r="B37" s="17" t="s">
        <v>33</v>
      </c>
      <c r="C37" s="45" t="s">
        <v>202</v>
      </c>
      <c r="D37" s="56"/>
      <c r="E37" s="57"/>
      <c r="F37" s="56"/>
      <c r="G37" s="57"/>
    </row>
    <row r="38" spans="1:7" ht="39" x14ac:dyDescent="0.25">
      <c r="A38" s="16" t="str">
        <f t="shared" si="2"/>
        <v>4.</v>
      </c>
      <c r="B38" s="17" t="s">
        <v>224</v>
      </c>
      <c r="C38" s="34" t="s">
        <v>230</v>
      </c>
      <c r="D38" s="56"/>
      <c r="E38" s="57"/>
      <c r="F38" s="56"/>
      <c r="G38" s="57"/>
    </row>
    <row r="39" spans="1:7" x14ac:dyDescent="0.25">
      <c r="A39" s="16" t="str">
        <f t="shared" si="2"/>
        <v>4.</v>
      </c>
      <c r="B39" s="17" t="s">
        <v>231</v>
      </c>
      <c r="C39" s="34" t="s">
        <v>227</v>
      </c>
      <c r="D39" s="56"/>
      <c r="E39" s="57"/>
      <c r="F39" s="56"/>
      <c r="G39" s="57"/>
    </row>
    <row r="40" spans="1:7" x14ac:dyDescent="0.25">
      <c r="A40" s="16" t="str">
        <f t="shared" si="2"/>
        <v>4.</v>
      </c>
      <c r="B40" s="17" t="s">
        <v>232</v>
      </c>
      <c r="C40" s="34" t="s">
        <v>228</v>
      </c>
      <c r="D40" s="56"/>
      <c r="E40" s="57"/>
      <c r="F40" s="56"/>
      <c r="G40" s="57"/>
    </row>
    <row r="41" spans="1:7" ht="26.25" x14ac:dyDescent="0.25">
      <c r="A41" s="16" t="str">
        <f t="shared" si="2"/>
        <v>4.</v>
      </c>
      <c r="B41" s="17" t="s">
        <v>233</v>
      </c>
      <c r="C41" s="34" t="s">
        <v>229</v>
      </c>
      <c r="D41" s="56"/>
      <c r="E41" s="57"/>
      <c r="F41" s="56"/>
      <c r="G41" s="57"/>
    </row>
    <row r="42" spans="1:7" x14ac:dyDescent="0.25">
      <c r="A42" s="16" t="str">
        <f t="shared" si="2"/>
        <v>4.</v>
      </c>
      <c r="B42" s="17" t="s">
        <v>234</v>
      </c>
      <c r="C42" s="34" t="s">
        <v>124</v>
      </c>
      <c r="D42" s="56"/>
      <c r="E42" s="57"/>
      <c r="F42" s="56"/>
      <c r="G42" s="57"/>
    </row>
    <row r="43" spans="1:7" x14ac:dyDescent="0.25">
      <c r="A43" s="35"/>
      <c r="B43" s="36"/>
      <c r="C43" s="37" t="s">
        <v>43</v>
      </c>
      <c r="D43" s="53">
        <v>52201</v>
      </c>
      <c r="E43" s="54"/>
      <c r="F43" s="54"/>
      <c r="G43" s="55"/>
    </row>
    <row r="45" spans="1:7" x14ac:dyDescent="0.25">
      <c r="C45" s="38" t="s">
        <v>44</v>
      </c>
      <c r="D45" s="39" t="s">
        <v>45</v>
      </c>
    </row>
    <row r="46" spans="1:7" x14ac:dyDescent="0.25">
      <c r="C46" s="40" t="s">
        <v>46</v>
      </c>
      <c r="D46" s="41" t="s">
        <v>56</v>
      </c>
    </row>
    <row r="47" spans="1:7" x14ac:dyDescent="0.25">
      <c r="C47" s="41" t="s">
        <v>47</v>
      </c>
      <c r="D47" s="41" t="s">
        <v>57</v>
      </c>
    </row>
    <row r="48" spans="1:7" x14ac:dyDescent="0.25">
      <c r="C48" s="41" t="s">
        <v>48</v>
      </c>
      <c r="D48" s="41" t="s">
        <v>48</v>
      </c>
    </row>
  </sheetData>
  <mergeCells count="62">
    <mergeCell ref="D28:E28"/>
    <mergeCell ref="F28:G28"/>
    <mergeCell ref="D43:G43"/>
    <mergeCell ref="D34:E34"/>
    <mergeCell ref="F34:G34"/>
    <mergeCell ref="D35:E35"/>
    <mergeCell ref="F35:G35"/>
    <mergeCell ref="D40:E40"/>
    <mergeCell ref="F40:G40"/>
    <mergeCell ref="D41:E41"/>
    <mergeCell ref="F41:G41"/>
    <mergeCell ref="D42:E42"/>
    <mergeCell ref="F42:G42"/>
    <mergeCell ref="D37:E37"/>
    <mergeCell ref="F37:G37"/>
    <mergeCell ref="D38:E38"/>
    <mergeCell ref="F38:G38"/>
    <mergeCell ref="D39:E39"/>
    <mergeCell ref="F39:G39"/>
    <mergeCell ref="D32:E32"/>
    <mergeCell ref="F32:G32"/>
    <mergeCell ref="D33:E33"/>
    <mergeCell ref="F33:G33"/>
    <mergeCell ref="D36:E36"/>
    <mergeCell ref="F36:G36"/>
    <mergeCell ref="D29:E29"/>
    <mergeCell ref="F29:G29"/>
    <mergeCell ref="D30:E30"/>
    <mergeCell ref="F30:G30"/>
    <mergeCell ref="D31:E31"/>
    <mergeCell ref="F31:G31"/>
    <mergeCell ref="D25:E25"/>
    <mergeCell ref="F25:G25"/>
    <mergeCell ref="D26:E26"/>
    <mergeCell ref="F26:G26"/>
    <mergeCell ref="D27:E27"/>
    <mergeCell ref="F27:G27"/>
    <mergeCell ref="B14:G14"/>
    <mergeCell ref="A15:B15"/>
    <mergeCell ref="D15:G15"/>
    <mergeCell ref="D20:F20"/>
    <mergeCell ref="D23:E23"/>
    <mergeCell ref="F23:G23"/>
    <mergeCell ref="A11:B11"/>
    <mergeCell ref="C11:G11"/>
    <mergeCell ref="A12:B12"/>
    <mergeCell ref="C12:G12"/>
    <mergeCell ref="A13:B13"/>
    <mergeCell ref="C13:G13"/>
    <mergeCell ref="A8:B8"/>
    <mergeCell ref="C8:G8"/>
    <mergeCell ref="A9:B9"/>
    <mergeCell ref="C9:G9"/>
    <mergeCell ref="A10:B10"/>
    <mergeCell ref="C10:G10"/>
    <mergeCell ref="B2:G2"/>
    <mergeCell ref="B3:G3"/>
    <mergeCell ref="B4:G4"/>
    <mergeCell ref="A6:B6"/>
    <mergeCell ref="C6:G6"/>
    <mergeCell ref="A7:B7"/>
    <mergeCell ref="C7:G7"/>
  </mergeCells>
  <phoneticPr fontId="18" type="noConversion"/>
  <pageMargins left="0.7" right="0.7" top="0.75" bottom="0.75" header="0.3" footer="0.3"/>
  <pageSetup paperSize="9" scale="62" fitToHeight="0" orientation="portrait" horizontalDpi="0" verticalDpi="0" r:id="rId1"/>
  <ignoredErrors>
    <ignoredError sqref="B17:B2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Saturs</vt:lpstr>
      <vt:lpstr>1.</vt:lpstr>
      <vt:lpstr>2.</vt:lpstr>
      <vt:lpstr>3.</vt:lpstr>
      <vt:lpstr>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Renata Panasjuka</dc:creator>
  <cp:lastModifiedBy>Renata Panasjuka</cp:lastModifiedBy>
  <cp:lastPrinted>2019-09-05T07:21:01Z</cp:lastPrinted>
  <dcterms:created xsi:type="dcterms:W3CDTF">2019-09-04T06:32:54Z</dcterms:created>
  <dcterms:modified xsi:type="dcterms:W3CDTF">2019-09-05T08:11:59Z</dcterms:modified>
</cp:coreProperties>
</file>