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fs-02\iepirkumu_dala\Iepirkumi 2021.gads\Iepirkumu procedūras\Anna R\Mazie iepirkumi\143_2021_Portatīva fibrooptiskā intubāciju bronhoskopa piegāde\Nolikums_Pielikumi\"/>
    </mc:Choice>
  </mc:AlternateContent>
  <xr:revisionPtr revIDLastSave="0" documentId="13_ncr:1_{7653445E-3263-49E9-AD84-BC3D8C5F3CE9}" xr6:coauthVersionLast="46" xr6:coauthVersionMax="47" xr10:uidLastSave="{00000000-0000-0000-0000-000000000000}"/>
  <bookViews>
    <workbookView xWindow="-28920" yWindow="30" windowWidth="29040" windowHeight="15840" xr2:uid="{00000000-000D-0000-FFFF-FFFF00000000}"/>
  </bookViews>
  <sheets>
    <sheet name="1" sheetId="5" r:id="rId1"/>
    <sheet name="2" sheetId="6"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6" l="1"/>
  <c r="C26" i="6" s="1"/>
  <c r="C27" i="6" s="1"/>
  <c r="C25" i="5"/>
  <c r="C26" i="5" s="1"/>
  <c r="C27" i="5" s="1"/>
</calcChain>
</file>

<file path=xl/sharedStrings.xml><?xml version="1.0" encoding="utf-8"?>
<sst xmlns="http://schemas.openxmlformats.org/spreadsheetml/2006/main" count="191" uniqueCount="116">
  <si>
    <t>Nr.p.k.</t>
  </si>
  <si>
    <t>1.</t>
  </si>
  <si>
    <t>2.</t>
  </si>
  <si>
    <t>3.</t>
  </si>
  <si>
    <t>4.</t>
  </si>
  <si>
    <t>5.</t>
  </si>
  <si>
    <t>6.</t>
  </si>
  <si>
    <t xml:space="preserve">Tehniskā specifikācija/Tehniskais un finanšu piedāvājums </t>
  </si>
  <si>
    <t>Vispārīgās prasības:</t>
  </si>
  <si>
    <t>Preces nosaukums, veicamās funkcijas, tehniskās prasības</t>
  </si>
  <si>
    <t>Pretendenta piedāvātie parametri*</t>
  </si>
  <si>
    <t>Atsauce uz informatīvo materiālu**</t>
  </si>
  <si>
    <t>Vienas iekārtas cena bez PVN, EUR:</t>
  </si>
  <si>
    <t xml:space="preserve">Preces ražotājs:  </t>
  </si>
  <si>
    <t xml:space="preserve">Preces modelis, kods: </t>
  </si>
  <si>
    <t xml:space="preserve">Tehniskās prasības: </t>
  </si>
  <si>
    <t>1.1.1</t>
  </si>
  <si>
    <t>1.1.2</t>
  </si>
  <si>
    <t>1.1.3</t>
  </si>
  <si>
    <t>1.1.4</t>
  </si>
  <si>
    <t>1.1.5</t>
  </si>
  <si>
    <t>1.1.6</t>
  </si>
  <si>
    <t>1.1.7</t>
  </si>
  <si>
    <t>1.1.8</t>
  </si>
  <si>
    <t>1.1.9</t>
  </si>
  <si>
    <t>1.1.10</t>
  </si>
  <si>
    <t>1.1.11</t>
  </si>
  <si>
    <t>Komplektācija:</t>
  </si>
  <si>
    <t>EKK:</t>
  </si>
  <si>
    <t>Nomenklatūra:</t>
  </si>
  <si>
    <t>1.1.</t>
  </si>
  <si>
    <t>1.2.</t>
  </si>
  <si>
    <t>1.2.1</t>
  </si>
  <si>
    <t>1.2.2</t>
  </si>
  <si>
    <t>1.2.3</t>
  </si>
  <si>
    <t>1.2.4</t>
  </si>
  <si>
    <t>Nododot ekspluatācijā Preci, piegādātājs nodrošina Preces pārbaudi un lietotāju apmācību darbam ar iekārtu, pievienojot lietošanas instrukciju latviešu valodā;</t>
  </si>
  <si>
    <t>Piedāvātajām precēm garantijas termiņš ir ___ (______________) mēneši no pieņemšanas – nodošanas akta abpusējas parakstīšanas brīža, bet ne mazāk kā 24 mēneši;</t>
  </si>
  <si>
    <t>Visas piedāvātās preces ir jaunas, iepriekš nelietotas un nesatur iepriekš lietotas vai atjaunotas sastāvdaļas vai komponentes;</t>
  </si>
  <si>
    <t>7.</t>
  </si>
  <si>
    <t>Piedāvājumam jāpievieno Preces ražotāja izsniegta autorizācijas vēstule, kas apliecina, ka pretendents ir tiesīgs Preci izplatīt un nodrošināt tās servisu Latvijas Republikā. Ja iesniegti ražotāja autorizēta pārstāvja izsniegti apliecinoši dokumenti, tad tie ir jāpapildina ar ražotāja izdotu dokumentu, kas apliecina šī autorizētā pārstāvja tiesības nodot pilnvarojumu trešajām pusēm ražotāja produkta izplatīšanai;</t>
  </si>
  <si>
    <t>8.</t>
  </si>
  <si>
    <t>9.</t>
  </si>
  <si>
    <t>* Pretendenta tehniskajā piedāvājumā norāda Preces ražotāju un modelim atbilstošos parametrus;</t>
  </si>
  <si>
    <t>10.</t>
  </si>
  <si>
    <t>**Parametru atbilstību pamatot ar norādi uz pavadošo dokumentu (informatīvie materiāli), kas apliecina Preces atbilstību tehniskajai specifikācijai. Informatīvajos materiālos pretendents atzīmē, uz kuru iepirkuma tehniskās specifikācijas pozīciju pievienotā informācija attiecināma.</t>
  </si>
  <si>
    <t>Daudzums:</t>
  </si>
  <si>
    <t>1.2.5</t>
  </si>
  <si>
    <t>1.2.6</t>
  </si>
  <si>
    <t>1.2.7</t>
  </si>
  <si>
    <t>1.2.8</t>
  </si>
  <si>
    <t>1.2.9</t>
  </si>
  <si>
    <t>1.2.10</t>
  </si>
  <si>
    <t>Apskates leņķis uz augšu/uz leju ne mazāks kā 180º/90º;</t>
  </si>
  <si>
    <t>Redzes lauks ne mazāks kā 90º;</t>
  </si>
  <si>
    <t>Darba garums 600 mm±5%;</t>
  </si>
  <si>
    <t>Portatīvs LED gaismas avots atkārtoti lādējams ar maināmu akumulatoru vai izmanto standarta baterijas;</t>
  </si>
  <si>
    <t>Portatīvs gaismas avots ar baterijām;</t>
  </si>
  <si>
    <t>Pārnēsāšanas un uzglabāšanas koferis;</t>
  </si>
  <si>
    <t>Atkārtojami lietojamas svešķermeņu satveršanas standziņas;</t>
  </si>
  <si>
    <t>Noplūdes testeris;</t>
  </si>
  <si>
    <t>Atsūkšanas vārsts;</t>
  </si>
  <si>
    <t>Darba kanāla vāciņš;</t>
  </si>
  <si>
    <t>Irigācijas adapters;</t>
  </si>
  <si>
    <t>Adapteri endoskopa dezinfekcijai slimnīcā esošajā Olympus automātiskajā mazgāšanas/ dezinfekcijas mašīnā;</t>
  </si>
  <si>
    <t>Savietojams ar nodaļas lietošanā esošo endoskopa hermētisma pārbaudes testeri, bronhoskopa mazgāšanas un dezinficēšanas iekārtu;</t>
  </si>
  <si>
    <t>Iebūvēts ekrāns vismaz 3,5 collu liels, grozāms;</t>
  </si>
  <si>
    <t>Iespēja ierakstīt un saglabāt bildes un video, kā arī ierakstus vēlāk pārnest uz datoru.</t>
  </si>
  <si>
    <t>2377</t>
  </si>
  <si>
    <t>Portatīvs fibrooptiskais bronhoskops ar iespēju lietot bez stacionāra gaismas avota, paredzēts lietošanai apgrūtinātas intubācijas laikā un elpceļu lavāžas veikšanai;</t>
  </si>
  <si>
    <t>Adapteri endoskopa dezinfekcijai slimnīcā esošajā Belimed automatiskājā mazgāšanas/ dezinfekcijas mašīnā.</t>
  </si>
  <si>
    <t>Fibrobronhoskops</t>
  </si>
  <si>
    <t>Pretendenta rīcībā ir ne mazāk kā 1 (viens) servisa inženieris, kurš ir piedāvātās Preces ražotāja apmācīts vai ražotāja pilnvarotas pārstāvniecības apmācīts un sertificēts medicīnas aprīkojuma uzstādīšanai, garantijas remonta un apkopes veikšanai Eiropas Savienībā, tajā skaitā Latvijas Republikas teritorijā. Iesniegt servisa inženiera sertifikāta kopiju.</t>
  </si>
  <si>
    <t xml:space="preserve">Piedāvātajai Precei ir jāatbilst medicīnas ierīču regulai 2017/745   iesniedzot  piedāvātās preces EK atbilstības deklarāciju un CE sertifikātu (ja ražotājs noteicis ierīču klasi: IIa, IIb vai III klases ierīces). </t>
  </si>
  <si>
    <t>Cena par 1 vienību, EUR bez PVN:</t>
  </si>
  <si>
    <t>11.</t>
  </si>
  <si>
    <t>Piedāvājuma cenā jāiekļauj visas izmaksas, kas saistītas ar piegādi, transportu un iekārtas nodošanu ekspluatācijā, lietotāju apmācību, uzstādīšanu, iekārtas apkopes un pārbaudes atbilstoši Ministru kabineta noteikumiem Nr. 689 garantijas laikā;</t>
  </si>
  <si>
    <t>Piegāde 8 nedēļu laikā no pasūtījuma saņemšanas dienas;</t>
  </si>
  <si>
    <r>
      <t>„Portatīva fibrooptiskā intubāciju bronhoskopa piegāde"</t>
    </r>
    <r>
      <rPr>
        <sz val="10"/>
        <color theme="1"/>
        <rFont val="Times New Roman"/>
        <family val="1"/>
        <charset val="186"/>
      </rPr>
      <t xml:space="preserve"> nolikumam</t>
    </r>
  </si>
  <si>
    <t>Iepirkuma identifikācijas Nr. PSKUS 2021/143</t>
  </si>
  <si>
    <t>Pielikums Nr. 2</t>
  </si>
  <si>
    <t>Konteiners sterilizācijas ar atbilstošiem izmēriem;</t>
  </si>
  <si>
    <t>1.2.11</t>
  </si>
  <si>
    <t>Cena kopējā par 2. daļu, EUR bez PVN:</t>
  </si>
  <si>
    <t>Cena kopējā par 2. daļu, EUR ar PVN:</t>
  </si>
  <si>
    <t>Cena kopējā par 1. daļu, EUR bez PVN:</t>
  </si>
  <si>
    <t>Cena kopējā par 1. daļu, EUR ar PVN:</t>
  </si>
  <si>
    <t>Fibrobronhoskops ar grozāmu kameru</t>
  </si>
  <si>
    <t>1. daļa</t>
  </si>
  <si>
    <t>2. daļa</t>
  </si>
  <si>
    <t>2.1</t>
  </si>
  <si>
    <t>2.2</t>
  </si>
  <si>
    <t>2.3</t>
  </si>
  <si>
    <t>2.4</t>
  </si>
  <si>
    <t>2.5</t>
  </si>
  <si>
    <t>2.6</t>
  </si>
  <si>
    <t>2.7</t>
  </si>
  <si>
    <t>2.8</t>
  </si>
  <si>
    <t>2.9</t>
  </si>
  <si>
    <t>Darba kanāla iekšējais diametrs ne mazāks kā 2,6 mm;</t>
  </si>
  <si>
    <t>Vienreizlietojamas svešķermeņu satveršanas standziņas;</t>
  </si>
  <si>
    <t>Distālā gala ārējais diametrs robežās 4,8-5,9mm;</t>
  </si>
  <si>
    <t>Darba kanāla iekšējais diametrs ne mazāks kā 2,5 mm;</t>
  </si>
  <si>
    <t>Vienas komplektācijas cena bez PVN, EUR:</t>
  </si>
  <si>
    <t>Distālā gala ārējais diametrs ne lielāks kā 5,1 mm;</t>
  </si>
  <si>
    <t>Apliecinājums, ka dezinficējams ar PAA (peroksietiķskābe) šķidrumu;</t>
  </si>
  <si>
    <t>Apliecinājums, ka dezinficējams ar PAA (peroksietiķskābe) šķidrumu.</t>
  </si>
  <si>
    <t>Tīrīšanas birstītes (pretendents norāda cenu par  vienību nevis iepakojumu);</t>
  </si>
  <si>
    <t>Iesniegt pozīcijā 2.9. prasīto apliecinājuma kopiju;</t>
  </si>
  <si>
    <t>12.</t>
  </si>
  <si>
    <t>Servisa rokasgrāmatas izraksts ar plānveida darbu sarakstu un nomaināmajiem materiāliem (saskaņā ar nolikuma 12.2.3. apakšpunktu)</t>
  </si>
  <si>
    <t>Servisa rokasgrāmatas izraksts ar plānveida darbu sarakstu un nomaināmajiem materiāliem  (saskaņā ar nolikuma 12.2.3. apakšpunktu)</t>
  </si>
  <si>
    <t>Daudzums (gab.)***</t>
  </si>
  <si>
    <t>13.</t>
  </si>
  <si>
    <t xml:space="preserve">***Komplektācijas norādītais daudzums ir plānotais. Pasūtītājs Preces komplektāciju pasūta pēc nepieciešamības. </t>
  </si>
  <si>
    <t>Iesniegt pozīcijā 1.1.9. prasīto apliecinājuma kopiju;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</si>
</sst>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quot;€&quot;\ * #,##0.00_-;\-&quot;€&quot;\ * #,##0.00_-;_-&quot;€&quot;\ * &quot;-&quot;??_-;_-@_-"/>
    <numFmt numFmtId="165" formatCode="_-[$Ls-426]\ * #,##0.00_-;\-[$Ls-426]\ * #,##0.00_-;_-[$Ls-426]\ * &quot;-&quot;??_-;_-@_-"/>
  </numFmts>
  <fonts count="20" x14ac:knownFonts="1">
    <font>
      <sz val="11"/>
      <color theme="1"/>
      <name val="Calibri"/>
      <family val="2"/>
      <scheme val="minor"/>
    </font>
    <font>
      <sz val="11"/>
      <color theme="1"/>
      <name val="Calibri"/>
      <family val="2"/>
      <scheme val="minor"/>
    </font>
    <font>
      <sz val="10"/>
      <color theme="1"/>
      <name val="Times New Roman"/>
      <family val="1"/>
      <charset val="186"/>
    </font>
    <font>
      <b/>
      <sz val="12"/>
      <name val="Times New Roman"/>
      <family val="1"/>
    </font>
    <font>
      <b/>
      <sz val="10"/>
      <name val="Times New Roman"/>
      <family val="1"/>
      <charset val="186"/>
    </font>
    <font>
      <sz val="10"/>
      <color rgb="FF000000"/>
      <name val="Times New Roman"/>
      <family val="1"/>
      <charset val="186"/>
    </font>
    <font>
      <b/>
      <i/>
      <sz val="12"/>
      <color theme="1"/>
      <name val="Times New Roman"/>
      <family val="1"/>
      <charset val="186"/>
    </font>
    <font>
      <b/>
      <sz val="12"/>
      <color theme="1"/>
      <name val="Times New Roman"/>
      <family val="1"/>
      <charset val="186"/>
    </font>
    <font>
      <sz val="10"/>
      <name val="Times New Roman"/>
      <family val="1"/>
    </font>
    <font>
      <sz val="10"/>
      <name val="Times New Roman"/>
      <family val="1"/>
      <charset val="186"/>
    </font>
    <font>
      <b/>
      <sz val="10"/>
      <color theme="1"/>
      <name val="Times New Roman"/>
      <family val="1"/>
      <charset val="186"/>
    </font>
    <font>
      <b/>
      <sz val="10"/>
      <name val="Times New Roman"/>
      <family val="1"/>
    </font>
    <font>
      <b/>
      <i/>
      <sz val="10"/>
      <name val="Times New Roman"/>
      <family val="1"/>
    </font>
    <font>
      <sz val="10"/>
      <name val="Arial"/>
      <family val="2"/>
      <charset val="186"/>
    </font>
    <font>
      <sz val="10"/>
      <name val="Arial"/>
      <family val="2"/>
      <charset val="186"/>
    </font>
    <font>
      <sz val="11"/>
      <color rgb="FFFF0000"/>
      <name val="Calibri"/>
      <family val="2"/>
      <scheme val="minor"/>
    </font>
    <font>
      <i/>
      <sz val="10"/>
      <name val="Times New Roman"/>
      <family val="1"/>
      <charset val="186"/>
    </font>
    <font>
      <sz val="8"/>
      <name val="Calibri"/>
      <family val="2"/>
      <scheme val="minor"/>
    </font>
    <font>
      <sz val="11"/>
      <name val="Calibri"/>
      <family val="2"/>
      <scheme val="minor"/>
    </font>
    <font>
      <sz val="10"/>
      <color theme="1"/>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4" tint="0.59999389629810485"/>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s>
  <cellStyleXfs count="9">
    <xf numFmtId="0" fontId="0" fillId="0" borderId="0"/>
    <xf numFmtId="165" fontId="2" fillId="0" borderId="0">
      <alignment vertical="center" wrapText="1"/>
    </xf>
    <xf numFmtId="0" fontId="13" fillId="0" borderId="0"/>
    <xf numFmtId="0" fontId="13" fillId="0" borderId="0"/>
    <xf numFmtId="164" fontId="1" fillId="0" borderId="0" applyFont="0" applyFill="0" applyBorder="0" applyAlignment="0" applyProtection="0"/>
    <xf numFmtId="0" fontId="13" fillId="0" borderId="0"/>
    <xf numFmtId="0" fontId="13" fillId="0" borderId="0"/>
    <xf numFmtId="44" fontId="1" fillId="0" borderId="0" applyFont="0" applyFill="0" applyBorder="0" applyAlignment="0" applyProtection="0"/>
    <xf numFmtId="0" fontId="14" fillId="0" borderId="0"/>
  </cellStyleXfs>
  <cellXfs count="67">
    <xf numFmtId="0" fontId="0" fillId="0" borderId="0" xfId="0"/>
    <xf numFmtId="0" fontId="3" fillId="2" borderId="2" xfId="1" applyNumberFormat="1" applyFont="1" applyFill="1" applyBorder="1" applyAlignment="1">
      <alignment horizontal="left" vertical="top" wrapText="1"/>
    </xf>
    <xf numFmtId="0" fontId="3" fillId="2" borderId="1" xfId="1" applyNumberFormat="1" applyFont="1" applyFill="1" applyBorder="1" applyAlignment="1">
      <alignment horizontal="center" vertical="center" wrapText="1"/>
    </xf>
    <xf numFmtId="0" fontId="0" fillId="0" borderId="0" xfId="0" applyAlignment="1">
      <alignment horizontal="left" vertical="top" wrapText="1"/>
    </xf>
    <xf numFmtId="49" fontId="8" fillId="0" borderId="1" xfId="0" applyNumberFormat="1" applyFont="1" applyFill="1" applyBorder="1" applyAlignment="1">
      <alignment horizontal="right" vertical="center" wrapText="1"/>
    </xf>
    <xf numFmtId="0" fontId="8" fillId="0" borderId="2" xfId="0" quotePrefix="1" applyNumberFormat="1" applyFont="1" applyFill="1" applyBorder="1" applyAlignment="1">
      <alignment horizontal="right" vertical="top" wrapText="1"/>
    </xf>
    <xf numFmtId="0" fontId="2" fillId="0" borderId="1" xfId="1" applyNumberFormat="1" applyBorder="1" applyAlignment="1">
      <alignment horizontal="center" vertical="center" wrapText="1"/>
    </xf>
    <xf numFmtId="0" fontId="9" fillId="0" borderId="1" xfId="3" applyFont="1" applyFill="1" applyBorder="1" applyAlignment="1">
      <alignment horizontal="left" vertical="top" wrapText="1"/>
    </xf>
    <xf numFmtId="49" fontId="8" fillId="0" borderId="5" xfId="0" applyNumberFormat="1" applyFont="1" applyFill="1" applyBorder="1" applyAlignment="1">
      <alignment horizontal="right" vertical="center" wrapText="1"/>
    </xf>
    <xf numFmtId="0" fontId="4" fillId="0" borderId="6" xfId="0" quotePrefix="1" applyNumberFormat="1" applyFont="1" applyFill="1" applyBorder="1" applyAlignment="1">
      <alignment horizontal="right" vertical="top" wrapText="1"/>
    </xf>
    <xf numFmtId="0" fontId="4" fillId="0" borderId="2" xfId="0" quotePrefix="1" applyNumberFormat="1" applyFont="1" applyFill="1" applyBorder="1" applyAlignment="1">
      <alignment horizontal="right" vertical="top" wrapText="1"/>
    </xf>
    <xf numFmtId="0" fontId="9" fillId="0" borderId="8" xfId="3" applyFont="1" applyFill="1" applyBorder="1" applyAlignment="1">
      <alignment horizontal="left" vertical="top" wrapText="1"/>
    </xf>
    <xf numFmtId="0" fontId="12" fillId="3" borderId="2" xfId="1" applyNumberFormat="1" applyFont="1" applyFill="1" applyBorder="1" applyAlignment="1">
      <alignment horizontal="right" vertical="center" wrapText="1"/>
    </xf>
    <xf numFmtId="0" fontId="12" fillId="3" borderId="2" xfId="1" quotePrefix="1" applyNumberFormat="1" applyFont="1" applyFill="1" applyBorder="1" applyAlignment="1">
      <alignment vertical="center" wrapText="1"/>
    </xf>
    <xf numFmtId="49" fontId="9" fillId="0" borderId="1" xfId="1" quotePrefix="1" applyNumberFormat="1" applyFont="1" applyFill="1" applyBorder="1" applyAlignment="1">
      <alignment horizontal="right" vertical="center" wrapText="1"/>
    </xf>
    <xf numFmtId="0" fontId="9" fillId="0" borderId="1" xfId="1" applyNumberFormat="1" applyFont="1" applyFill="1" applyBorder="1" applyAlignment="1">
      <alignment horizontal="right" vertical="center" wrapText="1"/>
    </xf>
    <xf numFmtId="0" fontId="9" fillId="0" borderId="6" xfId="3" applyFont="1" applyFill="1" applyBorder="1" applyAlignment="1">
      <alignment horizontal="left" vertical="top" wrapText="1"/>
    </xf>
    <xf numFmtId="0" fontId="2" fillId="0" borderId="6" xfId="1" applyNumberFormat="1" applyBorder="1" applyAlignment="1">
      <alignment horizontal="center" vertical="center" wrapText="1"/>
    </xf>
    <xf numFmtId="0" fontId="0" fillId="0" borderId="0" xfId="0" applyAlignment="1">
      <alignment wrapText="1"/>
    </xf>
    <xf numFmtId="0" fontId="4" fillId="4" borderId="1" xfId="1" applyNumberFormat="1" applyFont="1" applyFill="1" applyBorder="1" applyAlignment="1">
      <alignment horizontal="center" vertical="center" wrapText="1"/>
    </xf>
    <xf numFmtId="0" fontId="10" fillId="4" borderId="1" xfId="1" applyNumberFormat="1" applyFont="1" applyFill="1" applyBorder="1" applyAlignment="1">
      <alignment horizontal="center" vertical="center" wrapText="1"/>
    </xf>
    <xf numFmtId="0" fontId="9" fillId="0" borderId="6" xfId="1" applyNumberFormat="1" applyFont="1" applyBorder="1" applyAlignment="1">
      <alignment horizontal="center" vertical="center" wrapText="1"/>
    </xf>
    <xf numFmtId="0" fontId="9" fillId="0" borderId="9" xfId="3" applyFont="1" applyFill="1" applyBorder="1" applyAlignment="1">
      <alignment horizontal="left" vertical="top" wrapText="1"/>
    </xf>
    <xf numFmtId="44" fontId="0" fillId="0" borderId="0" xfId="7" applyFont="1"/>
    <xf numFmtId="16" fontId="12" fillId="3" borderId="2" xfId="1" applyNumberFormat="1" applyFont="1" applyFill="1" applyBorder="1" applyAlignment="1">
      <alignment horizontal="right" vertical="center" wrapText="1"/>
    </xf>
    <xf numFmtId="44" fontId="2" fillId="5" borderId="1" xfId="7" applyFont="1" applyFill="1" applyBorder="1" applyAlignment="1">
      <alignment horizontal="center" vertical="center" wrapText="1"/>
    </xf>
    <xf numFmtId="0" fontId="8" fillId="5" borderId="2" xfId="0" quotePrefix="1" applyNumberFormat="1" applyFont="1" applyFill="1" applyBorder="1" applyAlignment="1">
      <alignment horizontal="right" vertical="top" wrapText="1"/>
    </xf>
    <xf numFmtId="0" fontId="12" fillId="3" borderId="4" xfId="1" quotePrefix="1" applyNumberFormat="1" applyFont="1" applyFill="1" applyBorder="1" applyAlignment="1">
      <alignment vertical="center" wrapText="1"/>
    </xf>
    <xf numFmtId="0" fontId="12" fillId="3" borderId="3" xfId="1" quotePrefix="1" applyNumberFormat="1" applyFont="1" applyFill="1" applyBorder="1" applyAlignment="1">
      <alignment vertical="center" wrapText="1"/>
    </xf>
    <xf numFmtId="0" fontId="9" fillId="0" borderId="6" xfId="1" applyNumberFormat="1" applyFont="1" applyFill="1" applyBorder="1" applyAlignment="1">
      <alignment horizontal="center" vertical="center" wrapText="1"/>
    </xf>
    <xf numFmtId="0" fontId="0" fillId="0" borderId="0" xfId="0" applyFill="1"/>
    <xf numFmtId="0" fontId="5" fillId="0" borderId="0" xfId="0" applyFont="1" applyFill="1" applyAlignment="1">
      <alignment horizontal="right" vertical="center" wrapText="1"/>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15" fillId="0" borderId="0" xfId="0" applyFont="1" applyFill="1"/>
    <xf numFmtId="49" fontId="16" fillId="0" borderId="1" xfId="1" quotePrefix="1" applyNumberFormat="1" applyFont="1" applyFill="1" applyBorder="1" applyAlignment="1">
      <alignment horizontal="right" vertical="center" wrapText="1"/>
    </xf>
    <xf numFmtId="0" fontId="18" fillId="0" borderId="0" xfId="0" applyFont="1" applyFill="1"/>
    <xf numFmtId="0" fontId="18" fillId="0" borderId="0" xfId="0" applyFont="1"/>
    <xf numFmtId="0" fontId="4" fillId="5" borderId="2" xfId="0" quotePrefix="1" applyNumberFormat="1" applyFont="1" applyFill="1" applyBorder="1" applyAlignment="1">
      <alignment horizontal="right" vertical="top" wrapText="1"/>
    </xf>
    <xf numFmtId="0" fontId="12" fillId="3" borderId="2" xfId="1" quotePrefix="1" applyNumberFormat="1" applyFont="1" applyFill="1" applyBorder="1" applyAlignment="1">
      <alignment horizontal="center" vertical="center" wrapText="1"/>
    </xf>
    <xf numFmtId="0" fontId="19" fillId="0" borderId="0" xfId="0" applyFont="1" applyAlignment="1">
      <alignment horizontal="right" vertical="center" wrapText="1"/>
    </xf>
    <xf numFmtId="0" fontId="9" fillId="0" borderId="3" xfId="1" applyNumberFormat="1" applyFont="1" applyFill="1" applyBorder="1" applyAlignment="1">
      <alignment horizontal="right"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4" fontId="8" fillId="5" borderId="2" xfId="7" applyFont="1" applyFill="1" applyBorder="1" applyAlignment="1">
      <alignment horizontal="center" vertical="center" wrapText="1"/>
    </xf>
    <xf numFmtId="44" fontId="8" fillId="5" borderId="3" xfId="7" applyFont="1" applyFill="1" applyBorder="1" applyAlignment="1">
      <alignment horizontal="center" vertical="center" wrapText="1"/>
    </xf>
    <xf numFmtId="0" fontId="9" fillId="0" borderId="1" xfId="1" applyNumberFormat="1" applyFont="1" applyFill="1" applyBorder="1" applyAlignment="1">
      <alignment vertical="top" wrapText="1"/>
    </xf>
    <xf numFmtId="0" fontId="9" fillId="0" borderId="1" xfId="1" applyNumberFormat="1" applyFont="1" applyFill="1" applyBorder="1" applyAlignment="1">
      <alignment horizontal="left" vertical="center" wrapText="1"/>
    </xf>
    <xf numFmtId="0" fontId="9" fillId="0" borderId="1" xfId="0" quotePrefix="1" applyNumberFormat="1" applyFont="1" applyFill="1" applyBorder="1" applyAlignment="1">
      <alignment vertical="top" wrapText="1"/>
    </xf>
    <xf numFmtId="0" fontId="9" fillId="0" borderId="1" xfId="1" quotePrefix="1" applyNumberFormat="1" applyFont="1" applyFill="1" applyBorder="1" applyAlignment="1">
      <alignment vertical="top" wrapText="1"/>
    </xf>
    <xf numFmtId="0" fontId="9" fillId="0" borderId="2" xfId="1" quotePrefix="1" applyNumberFormat="1" applyFont="1" applyFill="1" applyBorder="1" applyAlignment="1">
      <alignment horizontal="left" vertical="top" wrapText="1"/>
    </xf>
    <xf numFmtId="0" fontId="9" fillId="0" borderId="4" xfId="1" quotePrefix="1" applyNumberFormat="1" applyFont="1" applyFill="1" applyBorder="1" applyAlignment="1">
      <alignment horizontal="left" vertical="top" wrapText="1"/>
    </xf>
    <xf numFmtId="0" fontId="9" fillId="0" borderId="3" xfId="1" quotePrefix="1" applyNumberFormat="1" applyFont="1" applyFill="1" applyBorder="1" applyAlignment="1">
      <alignment horizontal="left" vertical="top" wrapText="1"/>
    </xf>
    <xf numFmtId="0" fontId="9" fillId="0" borderId="1" xfId="1" applyNumberFormat="1" applyFont="1" applyFill="1" applyBorder="1" applyAlignment="1">
      <alignment vertical="center" wrapText="1"/>
    </xf>
    <xf numFmtId="0" fontId="11" fillId="2" borderId="2" xfId="1" applyNumberFormat="1" applyFont="1" applyFill="1" applyBorder="1" applyAlignment="1">
      <alignment horizontal="center" vertical="center" wrapText="1"/>
    </xf>
    <xf numFmtId="0" fontId="11" fillId="2" borderId="3" xfId="1" applyNumberFormat="1" applyFont="1" applyFill="1" applyBorder="1" applyAlignment="1">
      <alignment horizontal="center" vertical="center" wrapText="1"/>
    </xf>
    <xf numFmtId="0" fontId="7" fillId="0" borderId="0" xfId="1" applyNumberFormat="1" applyFont="1" applyAlignment="1">
      <alignment horizontal="center" vertical="center" wrapText="1"/>
    </xf>
    <xf numFmtId="0" fontId="6" fillId="0" borderId="0" xfId="1" applyNumberFormat="1" applyFont="1" applyBorder="1" applyAlignment="1">
      <alignment horizontal="center" wrapText="1"/>
    </xf>
    <xf numFmtId="0" fontId="4" fillId="0" borderId="0" xfId="1" applyNumberFormat="1" applyFont="1" applyFill="1" applyBorder="1" applyAlignment="1">
      <alignment horizontal="left" vertical="center" wrapText="1"/>
    </xf>
    <xf numFmtId="0" fontId="9" fillId="6" borderId="2" xfId="1" applyNumberFormat="1" applyFont="1" applyFill="1" applyBorder="1" applyAlignment="1">
      <alignment horizontal="left" vertical="center" wrapText="1"/>
    </xf>
    <xf numFmtId="0" fontId="9" fillId="6" borderId="4" xfId="1" applyNumberFormat="1" applyFont="1" applyFill="1" applyBorder="1" applyAlignment="1">
      <alignment horizontal="left" vertical="center" wrapText="1"/>
    </xf>
    <xf numFmtId="0" fontId="9" fillId="6" borderId="3" xfId="1" applyNumberFormat="1" applyFont="1" applyFill="1" applyBorder="1" applyAlignment="1">
      <alignment horizontal="left" vertical="center" wrapText="1"/>
    </xf>
    <xf numFmtId="0" fontId="9" fillId="6" borderId="1" xfId="1" applyNumberFormat="1" applyFont="1" applyFill="1" applyBorder="1" applyAlignment="1">
      <alignment horizontal="left" vertical="center" wrapText="1"/>
    </xf>
  </cellXfs>
  <cellStyles count="9">
    <cellStyle name="Currency" xfId="7" builtinId="4"/>
    <cellStyle name="Currency 2" xfId="4" xr:uid="{00000000-0005-0000-0000-000000000000}"/>
    <cellStyle name="Normal" xfId="0" builtinId="0"/>
    <cellStyle name="Normal 2" xfId="2" xr:uid="{00000000-0005-0000-0000-000002000000}"/>
    <cellStyle name="Normal 2 5" xfId="3" xr:uid="{00000000-0005-0000-0000-000003000000}"/>
    <cellStyle name="Normal 3" xfId="5" xr:uid="{8126BF4C-7873-4E86-8AC9-6023319AEBEB}"/>
    <cellStyle name="Normal 3 2" xfId="6" xr:uid="{A2325783-C1B3-4FCF-B1C4-22D03BB96FA0}"/>
    <cellStyle name="Normal 4" xfId="1" xr:uid="{00000000-0005-0000-0000-000004000000}"/>
    <cellStyle name="Normal 5" xfId="8" xr:uid="{3F00E9B4-AD7D-4710-970C-6A506F9093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FA70E-F99A-4C50-BF62-03C8229F5873}">
  <dimension ref="A1:G55"/>
  <sheetViews>
    <sheetView tabSelected="1" topLeftCell="A40" workbookViewId="0">
      <selection activeCell="C23" sqref="C23:D23"/>
    </sheetView>
  </sheetViews>
  <sheetFormatPr defaultRowHeight="15" x14ac:dyDescent="0.25"/>
  <cols>
    <col min="1" max="1" width="7.140625" style="18" customWidth="1"/>
    <col min="2" max="2" width="41.5703125" style="18" customWidth="1"/>
    <col min="3" max="3" width="37.85546875" style="18" customWidth="1"/>
    <col min="4" max="4" width="27.42578125" style="18" customWidth="1"/>
    <col min="6" max="6" width="11.28515625" customWidth="1"/>
    <col min="7" max="7" width="11.85546875" bestFit="1" customWidth="1"/>
  </cols>
  <sheetData>
    <row r="1" spans="1:4" x14ac:dyDescent="0.25">
      <c r="B1" s="3"/>
      <c r="D1" s="33" t="s">
        <v>80</v>
      </c>
    </row>
    <row r="2" spans="1:4" ht="38.25" x14ac:dyDescent="0.25">
      <c r="B2" s="3"/>
      <c r="D2" s="31" t="s">
        <v>78</v>
      </c>
    </row>
    <row r="3" spans="1:4" ht="27" customHeight="1" x14ac:dyDescent="0.25">
      <c r="B3" s="3"/>
      <c r="D3" s="32" t="s">
        <v>79</v>
      </c>
    </row>
    <row r="4" spans="1:4" x14ac:dyDescent="0.25">
      <c r="B4" s="3"/>
    </row>
    <row r="5" spans="1:4" ht="15.75" x14ac:dyDescent="0.25">
      <c r="A5" s="60" t="s">
        <v>7</v>
      </c>
      <c r="B5" s="60"/>
      <c r="C5" s="60"/>
      <c r="D5" s="60"/>
    </row>
    <row r="6" spans="1:4" ht="15.75" x14ac:dyDescent="0.25">
      <c r="A6" s="61" t="s">
        <v>88</v>
      </c>
      <c r="B6" s="61"/>
      <c r="C6" s="61"/>
      <c r="D6" s="61"/>
    </row>
    <row r="7" spans="1:4" x14ac:dyDescent="0.25">
      <c r="A7" s="62" t="s">
        <v>8</v>
      </c>
      <c r="B7" s="62"/>
      <c r="C7" s="62"/>
      <c r="D7" s="62"/>
    </row>
    <row r="8" spans="1:4" ht="30" customHeight="1" x14ac:dyDescent="0.25">
      <c r="A8" s="15" t="s">
        <v>1</v>
      </c>
      <c r="B8" s="53" t="s">
        <v>76</v>
      </c>
      <c r="C8" s="50"/>
      <c r="D8" s="50"/>
    </row>
    <row r="9" spans="1:4" x14ac:dyDescent="0.25">
      <c r="A9" s="15" t="s">
        <v>2</v>
      </c>
      <c r="B9" s="50" t="s">
        <v>77</v>
      </c>
      <c r="C9" s="50"/>
      <c r="D9" s="50"/>
    </row>
    <row r="10" spans="1:4" ht="26.25" customHeight="1" x14ac:dyDescent="0.25">
      <c r="A10" s="15" t="s">
        <v>3</v>
      </c>
      <c r="B10" s="50" t="s">
        <v>36</v>
      </c>
      <c r="C10" s="50"/>
      <c r="D10" s="50"/>
    </row>
    <row r="11" spans="1:4" ht="30" customHeight="1" x14ac:dyDescent="0.25">
      <c r="A11" s="15" t="s">
        <v>4</v>
      </c>
      <c r="B11" s="50" t="s">
        <v>37</v>
      </c>
      <c r="C11" s="50"/>
      <c r="D11" s="50"/>
    </row>
    <row r="12" spans="1:4" ht="17.25" customHeight="1" x14ac:dyDescent="0.25">
      <c r="A12" s="15" t="s">
        <v>5</v>
      </c>
      <c r="B12" s="50" t="s">
        <v>38</v>
      </c>
      <c r="C12" s="50"/>
      <c r="D12" s="50"/>
    </row>
    <row r="13" spans="1:4" ht="35.25" customHeight="1" x14ac:dyDescent="0.25">
      <c r="A13" s="15" t="s">
        <v>6</v>
      </c>
      <c r="B13" s="51" t="s">
        <v>73</v>
      </c>
      <c r="C13" s="51"/>
      <c r="D13" s="51"/>
    </row>
    <row r="14" spans="1:4" ht="45" customHeight="1" x14ac:dyDescent="0.25">
      <c r="A14" s="15" t="s">
        <v>39</v>
      </c>
      <c r="B14" s="52" t="s">
        <v>40</v>
      </c>
      <c r="C14" s="52"/>
      <c r="D14" s="52"/>
    </row>
    <row r="15" spans="1:4" ht="41.25" customHeight="1" x14ac:dyDescent="0.25">
      <c r="A15" s="15" t="s">
        <v>41</v>
      </c>
      <c r="B15" s="53" t="s">
        <v>72</v>
      </c>
      <c r="C15" s="50"/>
      <c r="D15" s="50"/>
    </row>
    <row r="16" spans="1:4" ht="17.25" customHeight="1" x14ac:dyDescent="0.25">
      <c r="A16" s="15" t="s">
        <v>42</v>
      </c>
      <c r="B16" s="54" t="s">
        <v>115</v>
      </c>
      <c r="C16" s="55"/>
      <c r="D16" s="56"/>
    </row>
    <row r="17" spans="1:7" ht="21" customHeight="1" x14ac:dyDescent="0.25">
      <c r="A17" s="15" t="s">
        <v>44</v>
      </c>
      <c r="B17" s="57" t="s">
        <v>43</v>
      </c>
      <c r="C17" s="57"/>
      <c r="D17" s="57"/>
    </row>
    <row r="18" spans="1:7" ht="48.75" customHeight="1" x14ac:dyDescent="0.25">
      <c r="A18" s="15" t="s">
        <v>75</v>
      </c>
      <c r="B18" s="57" t="s">
        <v>45</v>
      </c>
      <c r="C18" s="57"/>
      <c r="D18" s="57"/>
    </row>
    <row r="19" spans="1:7" ht="21.75" customHeight="1" x14ac:dyDescent="0.25">
      <c r="A19" s="15" t="s">
        <v>109</v>
      </c>
      <c r="B19" s="63" t="s">
        <v>114</v>
      </c>
      <c r="C19" s="64"/>
      <c r="D19" s="65"/>
    </row>
    <row r="20" spans="1:7" ht="23.25" customHeight="1" x14ac:dyDescent="0.25">
      <c r="A20" s="15" t="s">
        <v>113</v>
      </c>
      <c r="B20" s="66" t="s">
        <v>110</v>
      </c>
      <c r="C20" s="66"/>
      <c r="D20" s="66"/>
    </row>
    <row r="21" spans="1:7" ht="27.75" customHeight="1" x14ac:dyDescent="0.25">
      <c r="A21" s="19" t="s">
        <v>0</v>
      </c>
      <c r="B21" s="19" t="s">
        <v>9</v>
      </c>
      <c r="C21" s="20" t="s">
        <v>10</v>
      </c>
      <c r="D21" s="20" t="s">
        <v>11</v>
      </c>
    </row>
    <row r="22" spans="1:7" ht="15.75" x14ac:dyDescent="0.25">
      <c r="A22" s="2" t="s">
        <v>1</v>
      </c>
      <c r="B22" s="1" t="s">
        <v>87</v>
      </c>
      <c r="C22" s="58"/>
      <c r="D22" s="59"/>
    </row>
    <row r="23" spans="1:7" x14ac:dyDescent="0.25">
      <c r="A23" s="4"/>
      <c r="B23" s="5" t="s">
        <v>46</v>
      </c>
      <c r="C23" s="42">
        <v>1</v>
      </c>
      <c r="D23" s="43"/>
    </row>
    <row r="24" spans="1:7" x14ac:dyDescent="0.25">
      <c r="A24" s="4"/>
      <c r="B24" s="38" t="s">
        <v>12</v>
      </c>
      <c r="C24" s="48"/>
      <c r="D24" s="49"/>
    </row>
    <row r="25" spans="1:7" x14ac:dyDescent="0.25">
      <c r="A25" s="4"/>
      <c r="B25" s="38" t="s">
        <v>103</v>
      </c>
      <c r="C25" s="48">
        <f>SUM(D43:D53)</f>
        <v>0</v>
      </c>
      <c r="D25" s="49"/>
    </row>
    <row r="26" spans="1:7" x14ac:dyDescent="0.25">
      <c r="A26" s="4"/>
      <c r="B26" s="26" t="s">
        <v>85</v>
      </c>
      <c r="C26" s="48">
        <f>SUM(D43*C43,D44*C44,D45*C45,D46*C46,D47*C47,D48*C48,D49*C49,D50*C50,D51*C51,D52*C52,D53*C53,C24:D25)*C23</f>
        <v>0</v>
      </c>
      <c r="D26" s="49"/>
    </row>
    <row r="27" spans="1:7" x14ac:dyDescent="0.25">
      <c r="A27" s="4"/>
      <c r="B27" s="26" t="s">
        <v>86</v>
      </c>
      <c r="C27" s="48">
        <f>C26*1.21</f>
        <v>0</v>
      </c>
      <c r="D27" s="49"/>
      <c r="G27" s="23"/>
    </row>
    <row r="28" spans="1:7" x14ac:dyDescent="0.25">
      <c r="A28" s="4"/>
      <c r="B28" s="5" t="s">
        <v>13</v>
      </c>
      <c r="C28" s="42"/>
      <c r="D28" s="43"/>
    </row>
    <row r="29" spans="1:7" x14ac:dyDescent="0.25">
      <c r="A29" s="4"/>
      <c r="B29" s="5" t="s">
        <v>14</v>
      </c>
      <c r="C29" s="42"/>
      <c r="D29" s="43"/>
    </row>
    <row r="30" spans="1:7" x14ac:dyDescent="0.25">
      <c r="A30" s="24" t="s">
        <v>30</v>
      </c>
      <c r="B30" s="13" t="s">
        <v>15</v>
      </c>
      <c r="C30" s="27"/>
      <c r="D30" s="28"/>
    </row>
    <row r="31" spans="1:7" ht="51" x14ac:dyDescent="0.25">
      <c r="A31" s="14" t="s">
        <v>16</v>
      </c>
      <c r="B31" s="11" t="s">
        <v>69</v>
      </c>
      <c r="C31" s="6"/>
      <c r="D31" s="6"/>
    </row>
    <row r="32" spans="1:7" ht="25.5" x14ac:dyDescent="0.25">
      <c r="A32" s="14" t="s">
        <v>17</v>
      </c>
      <c r="B32" s="11" t="s">
        <v>53</v>
      </c>
      <c r="C32" s="6"/>
      <c r="D32" s="6"/>
      <c r="E32" s="30"/>
    </row>
    <row r="33" spans="1:6" x14ac:dyDescent="0.25">
      <c r="A33" s="14" t="s">
        <v>18</v>
      </c>
      <c r="B33" s="11" t="s">
        <v>54</v>
      </c>
      <c r="C33" s="6"/>
      <c r="D33" s="6"/>
    </row>
    <row r="34" spans="1:6" x14ac:dyDescent="0.25">
      <c r="A34" s="14" t="s">
        <v>19</v>
      </c>
      <c r="B34" s="11" t="s">
        <v>55</v>
      </c>
      <c r="C34" s="6"/>
      <c r="D34" s="6"/>
    </row>
    <row r="35" spans="1:6" ht="15.75" customHeight="1" x14ac:dyDescent="0.25">
      <c r="A35" s="14" t="s">
        <v>20</v>
      </c>
      <c r="B35" s="11" t="s">
        <v>99</v>
      </c>
      <c r="C35" s="6"/>
      <c r="D35" s="6"/>
    </row>
    <row r="36" spans="1:6" x14ac:dyDescent="0.25">
      <c r="A36" s="14" t="s">
        <v>21</v>
      </c>
      <c r="B36" s="11" t="s">
        <v>104</v>
      </c>
      <c r="C36" s="6"/>
      <c r="D36" s="6"/>
      <c r="E36" s="37"/>
    </row>
    <row r="37" spans="1:6" ht="38.25" x14ac:dyDescent="0.25">
      <c r="A37" s="14" t="s">
        <v>22</v>
      </c>
      <c r="B37" s="11" t="s">
        <v>65</v>
      </c>
      <c r="C37" s="6"/>
      <c r="D37" s="6"/>
    </row>
    <row r="38" spans="1:6" ht="30.75" customHeight="1" x14ac:dyDescent="0.25">
      <c r="A38" s="14" t="s">
        <v>23</v>
      </c>
      <c r="B38" s="11" t="s">
        <v>56</v>
      </c>
      <c r="C38" s="6"/>
      <c r="D38" s="6"/>
    </row>
    <row r="39" spans="1:6" ht="25.5" x14ac:dyDescent="0.25">
      <c r="A39" s="14" t="s">
        <v>24</v>
      </c>
      <c r="B39" s="11" t="s">
        <v>105</v>
      </c>
      <c r="C39" s="6"/>
      <c r="D39" s="6"/>
    </row>
    <row r="40" spans="1:6" x14ac:dyDescent="0.25">
      <c r="A40" s="14" t="s">
        <v>25</v>
      </c>
      <c r="B40" s="22" t="s">
        <v>66</v>
      </c>
      <c r="C40" s="6"/>
      <c r="D40" s="6"/>
      <c r="E40" s="30"/>
      <c r="F40" s="30"/>
    </row>
    <row r="41" spans="1:6" ht="25.5" x14ac:dyDescent="0.25">
      <c r="A41" s="14" t="s">
        <v>26</v>
      </c>
      <c r="B41" s="22" t="s">
        <v>67</v>
      </c>
      <c r="C41" s="6"/>
      <c r="D41" s="6"/>
      <c r="E41" s="30"/>
      <c r="F41" s="30"/>
    </row>
    <row r="42" spans="1:6" ht="27" x14ac:dyDescent="0.25">
      <c r="A42" s="12" t="s">
        <v>31</v>
      </c>
      <c r="B42" s="13" t="s">
        <v>27</v>
      </c>
      <c r="C42" s="39" t="s">
        <v>112</v>
      </c>
      <c r="D42" s="39" t="s">
        <v>74</v>
      </c>
      <c r="E42" s="30"/>
      <c r="F42" s="30"/>
    </row>
    <row r="43" spans="1:6" x14ac:dyDescent="0.25">
      <c r="A43" s="14" t="s">
        <v>32</v>
      </c>
      <c r="B43" s="7" t="s">
        <v>57</v>
      </c>
      <c r="C43" s="6">
        <v>1</v>
      </c>
      <c r="D43" s="25">
        <v>0</v>
      </c>
      <c r="E43" s="30"/>
      <c r="F43" s="30"/>
    </row>
    <row r="44" spans="1:6" x14ac:dyDescent="0.25">
      <c r="A44" s="14" t="s">
        <v>33</v>
      </c>
      <c r="B44" s="7" t="s">
        <v>58</v>
      </c>
      <c r="C44" s="6">
        <v>1</v>
      </c>
      <c r="D44" s="25">
        <v>0</v>
      </c>
      <c r="E44" s="30"/>
      <c r="F44" s="30"/>
    </row>
    <row r="45" spans="1:6" ht="29.25" customHeight="1" x14ac:dyDescent="0.25">
      <c r="A45" s="14" t="s">
        <v>34</v>
      </c>
      <c r="B45" s="16" t="s">
        <v>100</v>
      </c>
      <c r="C45" s="17">
        <v>1</v>
      </c>
      <c r="D45" s="25">
        <v>0</v>
      </c>
      <c r="E45" s="30"/>
      <c r="F45" s="30"/>
    </row>
    <row r="46" spans="1:6" ht="25.5" x14ac:dyDescent="0.25">
      <c r="A46" s="14" t="s">
        <v>35</v>
      </c>
      <c r="B46" s="16" t="s">
        <v>107</v>
      </c>
      <c r="C46" s="29">
        <v>10</v>
      </c>
      <c r="D46" s="25">
        <v>0</v>
      </c>
      <c r="E46" s="30"/>
      <c r="F46" s="30"/>
    </row>
    <row r="47" spans="1:6" x14ac:dyDescent="0.25">
      <c r="A47" s="14" t="s">
        <v>47</v>
      </c>
      <c r="B47" s="16" t="s">
        <v>61</v>
      </c>
      <c r="C47" s="21">
        <v>1</v>
      </c>
      <c r="D47" s="25">
        <v>0</v>
      </c>
      <c r="E47" s="30"/>
      <c r="F47" s="30"/>
    </row>
    <row r="48" spans="1:6" x14ac:dyDescent="0.25">
      <c r="A48" s="14" t="s">
        <v>48</v>
      </c>
      <c r="B48" s="16" t="s">
        <v>60</v>
      </c>
      <c r="C48" s="21">
        <v>1</v>
      </c>
      <c r="D48" s="25">
        <v>0</v>
      </c>
      <c r="E48" s="30"/>
      <c r="F48" s="30"/>
    </row>
    <row r="49" spans="1:6" x14ac:dyDescent="0.25">
      <c r="A49" s="14" t="s">
        <v>49</v>
      </c>
      <c r="B49" s="16" t="s">
        <v>62</v>
      </c>
      <c r="C49" s="21">
        <v>1</v>
      </c>
      <c r="D49" s="25">
        <v>0</v>
      </c>
      <c r="E49" s="30"/>
      <c r="F49" s="30"/>
    </row>
    <row r="50" spans="1:6" x14ac:dyDescent="0.25">
      <c r="A50" s="14" t="s">
        <v>50</v>
      </c>
      <c r="B50" s="16" t="s">
        <v>63</v>
      </c>
      <c r="C50" s="21">
        <v>1</v>
      </c>
      <c r="D50" s="25">
        <v>0</v>
      </c>
      <c r="E50" s="30"/>
      <c r="F50" s="30"/>
    </row>
    <row r="51" spans="1:6" x14ac:dyDescent="0.25">
      <c r="A51" s="14" t="s">
        <v>51</v>
      </c>
      <c r="B51" s="16" t="s">
        <v>81</v>
      </c>
      <c r="C51" s="21">
        <v>1</v>
      </c>
      <c r="D51" s="25"/>
      <c r="E51" s="30"/>
      <c r="F51" s="30"/>
    </row>
    <row r="52" spans="1:6" ht="38.25" x14ac:dyDescent="0.25">
      <c r="A52" s="35" t="s">
        <v>52</v>
      </c>
      <c r="B52" s="16" t="s">
        <v>64</v>
      </c>
      <c r="C52" s="21">
        <v>1</v>
      </c>
      <c r="D52" s="25">
        <v>0</v>
      </c>
      <c r="E52" s="36"/>
      <c r="F52" s="30"/>
    </row>
    <row r="53" spans="1:6" ht="38.25" x14ac:dyDescent="0.25">
      <c r="A53" s="35" t="s">
        <v>82</v>
      </c>
      <c r="B53" s="16" t="s">
        <v>70</v>
      </c>
      <c r="C53" s="21">
        <v>1</v>
      </c>
      <c r="D53" s="25">
        <v>0</v>
      </c>
      <c r="E53" s="36"/>
      <c r="F53" s="34"/>
    </row>
    <row r="54" spans="1:6" x14ac:dyDescent="0.25">
      <c r="A54" s="8"/>
      <c r="B54" s="9" t="s">
        <v>28</v>
      </c>
      <c r="C54" s="44">
        <v>52201</v>
      </c>
      <c r="D54" s="45"/>
    </row>
    <row r="55" spans="1:6" x14ac:dyDescent="0.25">
      <c r="A55" s="4"/>
      <c r="B55" s="10" t="s">
        <v>29</v>
      </c>
      <c r="C55" s="46" t="s">
        <v>68</v>
      </c>
      <c r="D55" s="47"/>
    </row>
  </sheetData>
  <mergeCells count="26">
    <mergeCell ref="B10:D10"/>
    <mergeCell ref="A5:D5"/>
    <mergeCell ref="A6:D6"/>
    <mergeCell ref="A7:D7"/>
    <mergeCell ref="B8:D8"/>
    <mergeCell ref="B9:D9"/>
    <mergeCell ref="B16:D16"/>
    <mergeCell ref="C26:D26"/>
    <mergeCell ref="B17:D17"/>
    <mergeCell ref="B18:D18"/>
    <mergeCell ref="C22:D22"/>
    <mergeCell ref="C23:D23"/>
    <mergeCell ref="C25:D25"/>
    <mergeCell ref="C24:D24"/>
    <mergeCell ref="B20:D20"/>
    <mergeCell ref="B19:D19"/>
    <mergeCell ref="B11:D11"/>
    <mergeCell ref="B12:D12"/>
    <mergeCell ref="B13:D13"/>
    <mergeCell ref="B14:D14"/>
    <mergeCell ref="B15:D15"/>
    <mergeCell ref="C28:D28"/>
    <mergeCell ref="C29:D29"/>
    <mergeCell ref="C54:D54"/>
    <mergeCell ref="C55:D55"/>
    <mergeCell ref="C27:D27"/>
  </mergeCells>
  <phoneticPr fontId="1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08CE9-A08B-4003-BC41-9F0D126A0CD0}">
  <dimension ref="A1:G53"/>
  <sheetViews>
    <sheetView topLeftCell="A34" workbookViewId="0">
      <selection activeCell="C40" sqref="C40"/>
    </sheetView>
  </sheetViews>
  <sheetFormatPr defaultRowHeight="15" x14ac:dyDescent="0.25"/>
  <cols>
    <col min="1" max="1" width="7.140625" style="18" customWidth="1"/>
    <col min="2" max="2" width="41.5703125" style="18" customWidth="1"/>
    <col min="3" max="3" width="37.85546875" style="18" customWidth="1"/>
    <col min="4" max="4" width="27.42578125" style="18" customWidth="1"/>
    <col min="6" max="6" width="11.28515625" customWidth="1"/>
    <col min="7" max="7" width="11.85546875" bestFit="1" customWidth="1"/>
  </cols>
  <sheetData>
    <row r="1" spans="1:4" x14ac:dyDescent="0.25">
      <c r="B1" s="3"/>
      <c r="D1" s="33" t="s">
        <v>80</v>
      </c>
    </row>
    <row r="2" spans="1:4" ht="38.25" x14ac:dyDescent="0.25">
      <c r="B2" s="3"/>
      <c r="D2" s="31" t="s">
        <v>78</v>
      </c>
    </row>
    <row r="3" spans="1:4" ht="27" customHeight="1" x14ac:dyDescent="0.25">
      <c r="B3" s="3"/>
      <c r="D3" s="32" t="s">
        <v>79</v>
      </c>
    </row>
    <row r="4" spans="1:4" x14ac:dyDescent="0.25">
      <c r="B4" s="3"/>
    </row>
    <row r="5" spans="1:4" ht="15.75" x14ac:dyDescent="0.25">
      <c r="A5" s="60" t="s">
        <v>7</v>
      </c>
      <c r="B5" s="60"/>
      <c r="C5" s="60"/>
      <c r="D5" s="60"/>
    </row>
    <row r="6" spans="1:4" ht="15.75" x14ac:dyDescent="0.25">
      <c r="A6" s="61" t="s">
        <v>89</v>
      </c>
      <c r="B6" s="61"/>
      <c r="C6" s="61"/>
      <c r="D6" s="61"/>
    </row>
    <row r="7" spans="1:4" x14ac:dyDescent="0.25">
      <c r="A7" s="62" t="s">
        <v>8</v>
      </c>
      <c r="B7" s="62"/>
      <c r="C7" s="62"/>
      <c r="D7" s="62"/>
    </row>
    <row r="8" spans="1:4" ht="30" customHeight="1" x14ac:dyDescent="0.25">
      <c r="A8" s="15" t="s">
        <v>1</v>
      </c>
      <c r="B8" s="53" t="s">
        <v>76</v>
      </c>
      <c r="C8" s="50"/>
      <c r="D8" s="50"/>
    </row>
    <row r="9" spans="1:4" x14ac:dyDescent="0.25">
      <c r="A9" s="15" t="s">
        <v>2</v>
      </c>
      <c r="B9" s="50" t="s">
        <v>77</v>
      </c>
      <c r="C9" s="50"/>
      <c r="D9" s="50"/>
    </row>
    <row r="10" spans="1:4" ht="26.25" customHeight="1" x14ac:dyDescent="0.25">
      <c r="A10" s="15" t="s">
        <v>3</v>
      </c>
      <c r="B10" s="50" t="s">
        <v>36</v>
      </c>
      <c r="C10" s="50"/>
      <c r="D10" s="50"/>
    </row>
    <row r="11" spans="1:4" ht="30" customHeight="1" x14ac:dyDescent="0.25">
      <c r="A11" s="15" t="s">
        <v>4</v>
      </c>
      <c r="B11" s="50" t="s">
        <v>37</v>
      </c>
      <c r="C11" s="50"/>
      <c r="D11" s="50"/>
    </row>
    <row r="12" spans="1:4" ht="17.25" customHeight="1" x14ac:dyDescent="0.25">
      <c r="A12" s="15" t="s">
        <v>5</v>
      </c>
      <c r="B12" s="50" t="s">
        <v>38</v>
      </c>
      <c r="C12" s="50"/>
      <c r="D12" s="50"/>
    </row>
    <row r="13" spans="1:4" ht="35.25" customHeight="1" x14ac:dyDescent="0.25">
      <c r="A13" s="15" t="s">
        <v>6</v>
      </c>
      <c r="B13" s="50" t="s">
        <v>73</v>
      </c>
      <c r="C13" s="50"/>
      <c r="D13" s="50"/>
    </row>
    <row r="14" spans="1:4" ht="45" customHeight="1" x14ac:dyDescent="0.25">
      <c r="A14" s="15" t="s">
        <v>39</v>
      </c>
      <c r="B14" s="52" t="s">
        <v>40</v>
      </c>
      <c r="C14" s="52"/>
      <c r="D14" s="52"/>
    </row>
    <row r="15" spans="1:4" ht="41.25" customHeight="1" x14ac:dyDescent="0.25">
      <c r="A15" s="15" t="s">
        <v>41</v>
      </c>
      <c r="B15" s="53" t="s">
        <v>72</v>
      </c>
      <c r="C15" s="50"/>
      <c r="D15" s="50"/>
    </row>
    <row r="16" spans="1:4" ht="17.25" customHeight="1" x14ac:dyDescent="0.25">
      <c r="A16" s="15" t="s">
        <v>42</v>
      </c>
      <c r="B16" s="54" t="s">
        <v>108</v>
      </c>
      <c r="C16" s="55"/>
      <c r="D16" s="56"/>
    </row>
    <row r="17" spans="1:7" ht="21" customHeight="1" x14ac:dyDescent="0.25">
      <c r="A17" s="15" t="s">
        <v>44</v>
      </c>
      <c r="B17" s="50" t="s">
        <v>43</v>
      </c>
      <c r="C17" s="50"/>
      <c r="D17" s="50"/>
    </row>
    <row r="18" spans="1:7" ht="48.75" customHeight="1" x14ac:dyDescent="0.25">
      <c r="A18" s="15" t="s">
        <v>75</v>
      </c>
      <c r="B18" s="50" t="s">
        <v>45</v>
      </c>
      <c r="C18" s="50"/>
      <c r="D18" s="50"/>
    </row>
    <row r="19" spans="1:7" ht="22.5" customHeight="1" x14ac:dyDescent="0.25">
      <c r="A19" s="41" t="s">
        <v>109</v>
      </c>
      <c r="B19" s="63" t="s">
        <v>114</v>
      </c>
      <c r="C19" s="64"/>
      <c r="D19" s="65"/>
    </row>
    <row r="20" spans="1:7" ht="27.75" customHeight="1" x14ac:dyDescent="0.25">
      <c r="A20" s="40" t="s">
        <v>113</v>
      </c>
      <c r="B20" s="66" t="s">
        <v>111</v>
      </c>
      <c r="C20" s="66"/>
      <c r="D20" s="66"/>
    </row>
    <row r="21" spans="1:7" ht="25.5" x14ac:dyDescent="0.25">
      <c r="A21" s="19" t="s">
        <v>0</v>
      </c>
      <c r="B21" s="19" t="s">
        <v>9</v>
      </c>
      <c r="C21" s="20" t="s">
        <v>10</v>
      </c>
      <c r="D21" s="20" t="s">
        <v>11</v>
      </c>
    </row>
    <row r="22" spans="1:7" ht="15.75" x14ac:dyDescent="0.25">
      <c r="A22" s="2" t="s">
        <v>2</v>
      </c>
      <c r="B22" s="1" t="s">
        <v>71</v>
      </c>
      <c r="C22" s="58"/>
      <c r="D22" s="59"/>
    </row>
    <row r="23" spans="1:7" x14ac:dyDescent="0.25">
      <c r="A23" s="4"/>
      <c r="B23" s="5" t="s">
        <v>46</v>
      </c>
      <c r="C23" s="42">
        <v>2</v>
      </c>
      <c r="D23" s="43"/>
    </row>
    <row r="24" spans="1:7" x14ac:dyDescent="0.25">
      <c r="A24" s="4"/>
      <c r="B24" s="38" t="s">
        <v>12</v>
      </c>
      <c r="C24" s="48"/>
      <c r="D24" s="49"/>
    </row>
    <row r="25" spans="1:7" x14ac:dyDescent="0.25">
      <c r="A25" s="4"/>
      <c r="B25" s="38" t="s">
        <v>103</v>
      </c>
      <c r="C25" s="48">
        <f>SUM(D41:D51)</f>
        <v>0</v>
      </c>
      <c r="D25" s="49"/>
    </row>
    <row r="26" spans="1:7" x14ac:dyDescent="0.25">
      <c r="A26" s="4"/>
      <c r="B26" s="26" t="s">
        <v>83</v>
      </c>
      <c r="C26" s="48">
        <f>SUM(D41*C41,D42*C42,D43*C43,D44*C44,D45*C45,D46*C46,D47*C47,D48*C48,D49*C49,D50*C50,D51*C51,C24:D25)*C23</f>
        <v>0</v>
      </c>
      <c r="D26" s="49"/>
    </row>
    <row r="27" spans="1:7" x14ac:dyDescent="0.25">
      <c r="A27" s="4"/>
      <c r="B27" s="26" t="s">
        <v>84</v>
      </c>
      <c r="C27" s="48">
        <f>C26*1.21</f>
        <v>0</v>
      </c>
      <c r="D27" s="49"/>
      <c r="G27" s="23"/>
    </row>
    <row r="28" spans="1:7" x14ac:dyDescent="0.25">
      <c r="A28" s="4"/>
      <c r="B28" s="5" t="s">
        <v>13</v>
      </c>
      <c r="C28" s="42"/>
      <c r="D28" s="43"/>
    </row>
    <row r="29" spans="1:7" x14ac:dyDescent="0.25">
      <c r="A29" s="4"/>
      <c r="B29" s="5" t="s">
        <v>14</v>
      </c>
      <c r="C29" s="42"/>
      <c r="D29" s="43"/>
    </row>
    <row r="30" spans="1:7" x14ac:dyDescent="0.25">
      <c r="A30" s="24"/>
      <c r="B30" s="13" t="s">
        <v>15</v>
      </c>
      <c r="C30" s="27"/>
      <c r="D30" s="28"/>
    </row>
    <row r="31" spans="1:7" ht="51" x14ac:dyDescent="0.25">
      <c r="A31" s="14" t="s">
        <v>90</v>
      </c>
      <c r="B31" s="11" t="s">
        <v>69</v>
      </c>
      <c r="C31" s="6"/>
      <c r="D31" s="6"/>
    </row>
    <row r="32" spans="1:7" ht="25.5" x14ac:dyDescent="0.25">
      <c r="A32" s="14" t="s">
        <v>91</v>
      </c>
      <c r="B32" s="11" t="s">
        <v>53</v>
      </c>
      <c r="C32" s="6"/>
      <c r="D32" s="6"/>
      <c r="E32" s="30"/>
    </row>
    <row r="33" spans="1:6" x14ac:dyDescent="0.25">
      <c r="A33" s="14" t="s">
        <v>92</v>
      </c>
      <c r="B33" s="11" t="s">
        <v>54</v>
      </c>
      <c r="C33" s="6"/>
      <c r="D33" s="6"/>
    </row>
    <row r="34" spans="1:6" x14ac:dyDescent="0.25">
      <c r="A34" s="14" t="s">
        <v>93</v>
      </c>
      <c r="B34" s="11" t="s">
        <v>55</v>
      </c>
      <c r="C34" s="6"/>
      <c r="D34" s="6"/>
    </row>
    <row r="35" spans="1:6" ht="18.75" customHeight="1" x14ac:dyDescent="0.25">
      <c r="A35" s="14" t="s">
        <v>94</v>
      </c>
      <c r="B35" s="11" t="s">
        <v>102</v>
      </c>
      <c r="C35" s="6"/>
      <c r="D35" s="6"/>
      <c r="E35" s="37"/>
    </row>
    <row r="36" spans="1:6" x14ac:dyDescent="0.25">
      <c r="A36" s="14" t="s">
        <v>95</v>
      </c>
      <c r="B36" s="11" t="s">
        <v>101</v>
      </c>
      <c r="C36" s="6"/>
      <c r="D36" s="6"/>
    </row>
    <row r="37" spans="1:6" ht="38.25" x14ac:dyDescent="0.25">
      <c r="A37" s="14" t="s">
        <v>96</v>
      </c>
      <c r="B37" s="11" t="s">
        <v>65</v>
      </c>
      <c r="C37" s="6"/>
      <c r="D37" s="6"/>
    </row>
    <row r="38" spans="1:6" ht="30.75" customHeight="1" x14ac:dyDescent="0.25">
      <c r="A38" s="14" t="s">
        <v>97</v>
      </c>
      <c r="B38" s="11" t="s">
        <v>56</v>
      </c>
      <c r="C38" s="6"/>
      <c r="D38" s="6"/>
    </row>
    <row r="39" spans="1:6" ht="25.5" x14ac:dyDescent="0.25">
      <c r="A39" s="14" t="s">
        <v>98</v>
      </c>
      <c r="B39" s="11" t="s">
        <v>106</v>
      </c>
      <c r="C39" s="6"/>
      <c r="D39" s="6"/>
    </row>
    <row r="40" spans="1:6" ht="27" x14ac:dyDescent="0.25">
      <c r="A40" s="12" t="s">
        <v>31</v>
      </c>
      <c r="B40" s="13" t="s">
        <v>27</v>
      </c>
      <c r="C40" s="39" t="s">
        <v>112</v>
      </c>
      <c r="D40" s="13" t="s">
        <v>74</v>
      </c>
      <c r="E40" s="30"/>
      <c r="F40" s="30"/>
    </row>
    <row r="41" spans="1:6" x14ac:dyDescent="0.25">
      <c r="A41" s="14" t="s">
        <v>32</v>
      </c>
      <c r="B41" s="7" t="s">
        <v>57</v>
      </c>
      <c r="C41" s="6">
        <v>1</v>
      </c>
      <c r="D41" s="25">
        <v>0</v>
      </c>
      <c r="E41" s="30"/>
      <c r="F41" s="30"/>
    </row>
    <row r="42" spans="1:6" x14ac:dyDescent="0.25">
      <c r="A42" s="14" t="s">
        <v>33</v>
      </c>
      <c r="B42" s="7" t="s">
        <v>58</v>
      </c>
      <c r="C42" s="6">
        <v>1</v>
      </c>
      <c r="D42" s="25">
        <v>0</v>
      </c>
      <c r="E42" s="30"/>
      <c r="F42" s="30"/>
    </row>
    <row r="43" spans="1:6" ht="29.25" customHeight="1" x14ac:dyDescent="0.25">
      <c r="A43" s="14" t="s">
        <v>34</v>
      </c>
      <c r="B43" s="16" t="s">
        <v>59</v>
      </c>
      <c r="C43" s="17">
        <v>1</v>
      </c>
      <c r="D43" s="25">
        <v>0</v>
      </c>
      <c r="E43" s="30"/>
      <c r="F43" s="30"/>
    </row>
    <row r="44" spans="1:6" ht="25.5" x14ac:dyDescent="0.25">
      <c r="A44" s="14" t="s">
        <v>35</v>
      </c>
      <c r="B44" s="16" t="s">
        <v>107</v>
      </c>
      <c r="C44" s="29">
        <v>10</v>
      </c>
      <c r="D44" s="25">
        <v>0</v>
      </c>
      <c r="E44" s="30"/>
      <c r="F44" s="30"/>
    </row>
    <row r="45" spans="1:6" x14ac:dyDescent="0.25">
      <c r="A45" s="14" t="s">
        <v>47</v>
      </c>
      <c r="B45" s="16" t="s">
        <v>61</v>
      </c>
      <c r="C45" s="21">
        <v>1</v>
      </c>
      <c r="D45" s="25">
        <v>0</v>
      </c>
      <c r="E45" s="30"/>
      <c r="F45" s="30"/>
    </row>
    <row r="46" spans="1:6" x14ac:dyDescent="0.25">
      <c r="A46" s="14" t="s">
        <v>48</v>
      </c>
      <c r="B46" s="16" t="s">
        <v>60</v>
      </c>
      <c r="C46" s="21">
        <v>1</v>
      </c>
      <c r="D46" s="25">
        <v>0</v>
      </c>
      <c r="E46" s="30"/>
      <c r="F46" s="30"/>
    </row>
    <row r="47" spans="1:6" x14ac:dyDescent="0.25">
      <c r="A47" s="14" t="s">
        <v>49</v>
      </c>
      <c r="B47" s="16" t="s">
        <v>62</v>
      </c>
      <c r="C47" s="21">
        <v>1</v>
      </c>
      <c r="D47" s="25">
        <v>0</v>
      </c>
      <c r="E47" s="30"/>
      <c r="F47" s="30"/>
    </row>
    <row r="48" spans="1:6" x14ac:dyDescent="0.25">
      <c r="A48" s="14" t="s">
        <v>50</v>
      </c>
      <c r="B48" s="16" t="s">
        <v>63</v>
      </c>
      <c r="C48" s="21">
        <v>1</v>
      </c>
      <c r="D48" s="25">
        <v>0</v>
      </c>
      <c r="E48" s="30"/>
      <c r="F48" s="30"/>
    </row>
    <row r="49" spans="1:6" x14ac:dyDescent="0.25">
      <c r="A49" s="14" t="s">
        <v>51</v>
      </c>
      <c r="B49" s="16" t="s">
        <v>81</v>
      </c>
      <c r="C49" s="21">
        <v>1</v>
      </c>
      <c r="D49" s="25"/>
      <c r="E49" s="30"/>
      <c r="F49" s="30"/>
    </row>
    <row r="50" spans="1:6" ht="38.25" x14ac:dyDescent="0.25">
      <c r="A50" s="35" t="s">
        <v>52</v>
      </c>
      <c r="B50" s="16" t="s">
        <v>64</v>
      </c>
      <c r="C50" s="21">
        <v>1</v>
      </c>
      <c r="D50" s="25">
        <v>0</v>
      </c>
      <c r="E50" s="30"/>
      <c r="F50" s="37"/>
    </row>
    <row r="51" spans="1:6" ht="38.25" x14ac:dyDescent="0.25">
      <c r="A51" s="35" t="s">
        <v>82</v>
      </c>
      <c r="B51" s="16" t="s">
        <v>70</v>
      </c>
      <c r="C51" s="21">
        <v>1</v>
      </c>
      <c r="D51" s="25">
        <v>0</v>
      </c>
      <c r="E51" s="30"/>
      <c r="F51" s="34"/>
    </row>
    <row r="52" spans="1:6" x14ac:dyDescent="0.25">
      <c r="A52" s="8"/>
      <c r="B52" s="9" t="s">
        <v>28</v>
      </c>
      <c r="C52" s="44">
        <v>52201</v>
      </c>
      <c r="D52" s="45"/>
    </row>
    <row r="53" spans="1:6" x14ac:dyDescent="0.25">
      <c r="A53" s="4"/>
      <c r="B53" s="10" t="s">
        <v>29</v>
      </c>
      <c r="C53" s="46" t="s">
        <v>68</v>
      </c>
      <c r="D53" s="47"/>
    </row>
  </sheetData>
  <mergeCells count="26">
    <mergeCell ref="B16:D16"/>
    <mergeCell ref="A5:D5"/>
    <mergeCell ref="A6:D6"/>
    <mergeCell ref="A7:D7"/>
    <mergeCell ref="B8:D8"/>
    <mergeCell ref="B9:D9"/>
    <mergeCell ref="B10:D10"/>
    <mergeCell ref="B11:D11"/>
    <mergeCell ref="B12:D12"/>
    <mergeCell ref="B13:D13"/>
    <mergeCell ref="B14:D14"/>
    <mergeCell ref="B15:D15"/>
    <mergeCell ref="C53:D53"/>
    <mergeCell ref="B17:D17"/>
    <mergeCell ref="B18:D18"/>
    <mergeCell ref="C22:D22"/>
    <mergeCell ref="C23:D23"/>
    <mergeCell ref="C25:D25"/>
    <mergeCell ref="C26:D26"/>
    <mergeCell ref="C27:D27"/>
    <mergeCell ref="C28:D28"/>
    <mergeCell ref="C29:D29"/>
    <mergeCell ref="C52:D52"/>
    <mergeCell ref="C24:D24"/>
    <mergeCell ref="B20:D20"/>
    <mergeCell ref="B19:D19"/>
  </mergeCells>
  <phoneticPr fontId="1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vt:lpstr>
      <vt:lpst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Rubene</dc:creator>
  <cp:lastModifiedBy>Anna Rubene</cp:lastModifiedBy>
  <dcterms:created xsi:type="dcterms:W3CDTF">2016-09-01T10:57:45Z</dcterms:created>
  <dcterms:modified xsi:type="dcterms:W3CDTF">2021-08-20T08:45:29Z</dcterms:modified>
</cp:coreProperties>
</file>