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385" windowHeight="4845"/>
  </bookViews>
  <sheets>
    <sheet name="MP" sheetId="1" r:id="rId1"/>
    <sheet name="medikamenti" sheetId="3" r:id="rId2"/>
  </sheets>
  <definedNames>
    <definedName name="_ftn1" localSheetId="0">MP!#REF!</definedName>
    <definedName name="_ftn2" localSheetId="0">MP!#REF!</definedName>
    <definedName name="_ftn3" localSheetId="0">MP!#REF!</definedName>
    <definedName name="_ftnref1" localSheetId="0">MP!#REF!</definedName>
    <definedName name="_ftnref2" localSheetId="0">MP!#REF!</definedName>
    <definedName name="_ftnref3" localSheetId="0">MP!#REF!</definedName>
    <definedName name="_Hlk165949757" localSheetId="0">MP!#REF!</definedName>
  </definedNames>
  <calcPr calcId="152511"/>
</workbook>
</file>

<file path=xl/calcChain.xml><?xml version="1.0" encoding="utf-8"?>
<calcChain xmlns="http://schemas.openxmlformats.org/spreadsheetml/2006/main">
  <c r="J20" i="3" l="1"/>
  <c r="J21" i="3"/>
  <c r="J22" i="3"/>
  <c r="J23" i="3"/>
  <c r="J24" i="3"/>
  <c r="J25" i="3"/>
  <c r="J26" i="3"/>
  <c r="J27" i="3"/>
  <c r="J28" i="3"/>
  <c r="J29" i="3"/>
  <c r="J30" i="3"/>
  <c r="J31" i="3"/>
  <c r="J32" i="3"/>
  <c r="J33" i="3"/>
  <c r="J34" i="3"/>
  <c r="J35" i="3"/>
  <c r="J36" i="3"/>
  <c r="J37" i="3"/>
  <c r="J38" i="3"/>
  <c r="J19" i="3"/>
  <c r="H302" i="1"/>
  <c r="H303" i="1"/>
  <c r="H304" i="1"/>
  <c r="H305" i="1"/>
  <c r="H306" i="1"/>
  <c r="H307" i="1"/>
  <c r="H308" i="1"/>
  <c r="H309" i="1"/>
  <c r="H310" i="1"/>
  <c r="H311" i="1"/>
  <c r="H312" i="1"/>
  <c r="H313" i="1"/>
  <c r="H314" i="1"/>
  <c r="H315" i="1"/>
  <c r="H301"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17" i="1"/>
</calcChain>
</file>

<file path=xl/sharedStrings.xml><?xml version="1.0" encoding="utf-8"?>
<sst xmlns="http://schemas.openxmlformats.org/spreadsheetml/2006/main" count="684" uniqueCount="458">
  <si>
    <t>Vienreizlietojamo ķirurģisko materiālu un medicīnas preču saraksts</t>
  </si>
  <si>
    <t>11.  </t>
  </si>
  <si>
    <t>Fakiskās mugurējās kameras lēcas refrakcijas korekcijai.</t>
  </si>
  <si>
    <t>13.  </t>
  </si>
  <si>
    <t>Toriskās intraokulārās lēcas - Torisks bikonvekss optiskās daļas tips, asu intraokulārās lēcas malu plānas ar optiskās daļas refraktīvo indeksu ne mazāku par 1,55, monobloka  konstrukcija, ar paplašinātu zilās gaismas filtru, lēcām jābūt pieejamām +6.0D - +30.0D.</t>
  </si>
  <si>
    <t xml:space="preserve">Lēcas vitreālai ķirurģijai – ar optiskās daļas diametru 7,0 mm. </t>
  </si>
  <si>
    <t xml:space="preserve">Priekšējās kameras intraokulārās lēcas. </t>
  </si>
  <si>
    <t>Balansētais sāļu šķīdums  kataraktas  ķirurģijai  pudelēs pa 500 ml, kas satur vismaz sekojošus komponentus  KCL, Cacl2 H2o, MgCl 6 H2o, Na acetātu, Na citratu. Balansētais sāļu šķīdums nedrīkst veidot nogulsnes saskarē ar acs audiem.</t>
  </si>
  <si>
    <t>Balansētais augstmolekulārais šķīdums ar bikarbonātu, dekstrozes un glutationa piedevu  vitreālai ķirurģijai  pudelēs pa 500 ml, kas sadalīts divās frakcijās. Balansētais sāļu šķīdums nedrīkst veidot nogulsnes saskarē ar acs audiem.</t>
  </si>
  <si>
    <t>Cistotomi ar atbilstošu lēcas formas izliekumu 20 G,   23 G, 25 G, 27 G.</t>
  </si>
  <si>
    <t>Kanules priekšējās kameras uzpildīšanai  20 G, 23 G, 25 G , 27 G.</t>
  </si>
  <si>
    <t xml:space="preserve">Kanule vitreoretinālai ķirurģijai. </t>
  </si>
  <si>
    <t xml:space="preserve">Kanule vitreoretinālai ķirurģijai ar silikona uzgali. </t>
  </si>
  <si>
    <t xml:space="preserve">Kanule subretinālai ķirurģijai.  </t>
  </si>
  <si>
    <t xml:space="preserve">Subretinālā aspirācijas kanula. </t>
  </si>
  <si>
    <t>Subtenonālās adatas  19 G.</t>
  </si>
  <si>
    <t>Subtenonālas adatas ar saplacinātu liekuma daļu  20 G, 30 G.</t>
  </si>
  <si>
    <t>Acu operāciju pārklājs ar divām kabatām un atsevišķu, plānu, caurspīdīgu un elastīgu  incīzijas plēvi – operāciju galdam  ne mazāks par 140x150 cm, acij ne mazāku par 150x180 cm, incīzijas plēvei ne mazākai par 10x12 cm.</t>
  </si>
  <si>
    <t xml:space="preserve"> Acu operāciju pārklājs plastiskai ķirurģijai bez incīzijas plēves – dažādi izmēri ar šķidruma savākšanas somu un bez šķidruma savākšanas somas. </t>
  </si>
  <si>
    <t xml:space="preserve">Smagā  Silikona eļļa ar graviditātes svaru 1,02. </t>
  </si>
  <si>
    <t xml:space="preserve">Perfluorkarbons - Perfluordekalīns     5 ml    ar paaugstinātu virsmas spriegumu.  </t>
  </si>
  <si>
    <t>Perfluoroktāns īpaši attīrīts 99,9 % - 5 ml.</t>
  </si>
  <si>
    <t>Perfluorfenantrens vitreālai ķirurģijai pa 5 ml, pa 7 ml.</t>
  </si>
  <si>
    <t>Gāzes intravitreālai ievadīšanai SF6, C2F6, C3F8– vienreizlietojamos fasējumos.</t>
  </si>
  <si>
    <t xml:space="preserve">Piederumi fakoemulsifikācijas mašīnai INFINITY Accesory pak griezienam 2,2 mm griezienam. </t>
  </si>
  <si>
    <t>Piederumi fakoemulsifikācijas mašīnai INFINITY Accesory pak griezienam 2,0  mm griezienam.</t>
  </si>
  <si>
    <t>Piederumi fakoemulsifikācijas mašīnai INFINITY zvanveida  fakotipi 0,9 mm0 ‘.</t>
  </si>
  <si>
    <t>Piederumi fakoemulsifikācijas mašīnai INFINITY  notievināti  fakotipi 0,9  mm 30 ‘.</t>
  </si>
  <si>
    <t>Piederumi fakoemulsifikācijas mašīnai INFINITY notievināti  fakotipi 0,9  mm 45 ‘.</t>
  </si>
  <si>
    <t>Piederumi fakoemulsifikācijas mašīnai INFINITY notievināti  fakotipi 0,9  mm 0 ‘.</t>
  </si>
  <si>
    <t xml:space="preserve">Piederumi fakoemulsifikācijas mašīnai INFINITY tubing set 2,0 mm griezienam. </t>
  </si>
  <si>
    <t xml:space="preserve">Piederumi fakoemulsifikācijas mašīnai INFINITY  tubing set  3,0 mm griezienam. </t>
  </si>
  <si>
    <t xml:space="preserve">Piederumi fakoemulsifikācijas mašīnai INFINITY  tubing set  Ozil. </t>
  </si>
  <si>
    <t>Piederumi fakoemulsifikācijas mašīnai INFINITY  tubing set Agualases sistēma.</t>
  </si>
  <si>
    <t xml:space="preserve">Piederumi fakoemulsifikācijas mašīnai INFINITY  tubing set neosonix sistēma. </t>
  </si>
  <si>
    <t>ALCON Kārtridži intraokulāro lēcu ievadīšanai  2,0 mm griezienam.</t>
  </si>
  <si>
    <t>Piederumi  vitrektomam  ACCURUS 600 Accurus total pluss pakas  20 G.</t>
  </si>
  <si>
    <t>Piederumi  vitrektomam  ACCURUS 600 Accurus total pluss pakas  23 G.</t>
  </si>
  <si>
    <t>Piederumi  vitrektomam  ACCURUS 600 Accurus total pluss pakas  25 G.</t>
  </si>
  <si>
    <t xml:space="preserve">Piederumi  vitrektomam  ACCURUS 600  VGFI sistēmas nodrošināšanai. </t>
  </si>
  <si>
    <t xml:space="preserve">Piederumi  vitrektomam  ACCURUS 600  intraokulārās vertikālās šķēres. </t>
  </si>
  <si>
    <t>Piederumi  vitrektomam  ACCURUS 600  intraokulārās horizontālās šķēres.</t>
  </si>
  <si>
    <t xml:space="preserve">Piederumi  vitrektomam  ACCURUS 600 silikona ievadīšanas sistēma. </t>
  </si>
  <si>
    <t xml:space="preserve">Piederumi  vitrektomam  ACCURUS 600 silikona atsūkšanas sistēma. </t>
  </si>
  <si>
    <t xml:space="preserve">Piederumi  vitrektomam  ACCURUS 600 dekalīna ievadīšanas sistēma. </t>
  </si>
  <si>
    <t xml:space="preserve">Piederumi  vitrektomam  ACCURUS 600  gāzu- šķidruma apmaiņas komplekta  sistēma. </t>
  </si>
  <si>
    <t xml:space="preserve">Piederumi  vitrektomam  ACCURUS 600 bipolārie vadi koagulācijai. </t>
  </si>
  <si>
    <t>Piederumi  vitrektomam  ACCURUS 600 bipolārie vadi 23 G.</t>
  </si>
  <si>
    <t>Piederumi  vitrektomam  ACCURUS 600 bipolārie vadi endokoagulācijai.</t>
  </si>
  <si>
    <t xml:space="preserve">Piederumi  vitrektomam  ACCURUS 600 bipolārais  koagulacijas uzgalis 20 G. </t>
  </si>
  <si>
    <t xml:space="preserve">Piederumi  vitrektomam  ACCURUS 600 bipolārais endokoagulacijas uzgalis 23 G. </t>
  </si>
  <si>
    <t xml:space="preserve">Piederumi  vitrektomam  ACCURUS 600 bipolārais endokoagulacijas uzgalis 25 G. </t>
  </si>
  <si>
    <t xml:space="preserve">Piederumi  vitrektomam  ACCURUS 600 bipolārais endokoagulacijas uzgalis 27 G. </t>
  </si>
  <si>
    <t xml:space="preserve">Piederumi  vitrektomam  ACCURUS 600 subretināla kanula ar silikona galu. </t>
  </si>
  <si>
    <t xml:space="preserve">Piederumi  vitrektomam  ACCURUS 600 subretināla kanula. </t>
  </si>
  <si>
    <t xml:space="preserve">Piederumi  fakomašinai Signature   tubing set. </t>
  </si>
  <si>
    <t xml:space="preserve">Piederumi  fakomašinai Signature   accesory pak. </t>
  </si>
  <si>
    <t xml:space="preserve">Piederumi  fakomašinai Signature   fakotips taisnais 0,9 mm. </t>
  </si>
  <si>
    <t xml:space="preserve">Piederumi  fakomašinai  Qertli    tubing set. </t>
  </si>
  <si>
    <t xml:space="preserve">Piederumi  fakomašinai  Qertli    accesory pak. </t>
  </si>
  <si>
    <t xml:space="preserve">Piederumi  fakomašinai  Qertli   fakotips taisnais 0,9 mm. </t>
  </si>
  <si>
    <t>Piederumi  vitrektomam Stelaris    total pluss pakas  20 G.</t>
  </si>
  <si>
    <t>Piederumi  Vitrektomam Stelaris    total pluss pakas  23  G.</t>
  </si>
  <si>
    <t xml:space="preserve">Piederumi  vitrektomam  Stelaris   Total  pluss pakas 25 G sistēma. </t>
  </si>
  <si>
    <t xml:space="preserve">Piederumi  vitrektomam  Constilation  VGFI sistēmas nodrošināšanai. </t>
  </si>
  <si>
    <t>Piederumi  vitrektomam  Constilation  Intraokulāro šķēru darbināšanas paka.</t>
  </si>
  <si>
    <t xml:space="preserve">Piederumi  vitrektomam  Constilation   gāzu šķidrumu apmaiņas komplekts. </t>
  </si>
  <si>
    <t xml:space="preserve">Piederumi  vitrektomam  Constilation   vertikālo šķēru rokturis. </t>
  </si>
  <si>
    <t xml:space="preserve">Piederumi  vitrektomam  Constilation intraokulārās vertikālās šķēres. </t>
  </si>
  <si>
    <t>Piederumi  vitrektomam  Constilation intraokulārās horizontālās šķēres.</t>
  </si>
  <si>
    <t>Piederumi  vitrektomam  Constilation silikona ievadīšanas sistēma.</t>
  </si>
  <si>
    <t xml:space="preserve">Piederumi  vitrektomam  Constilation silikona atsūkšanas sistēma. </t>
  </si>
  <si>
    <t>Piederumi  vitrektomam   Constilation  smagā silikona atsūkšanas sistēma.</t>
  </si>
  <si>
    <t xml:space="preserve">Piederumi  vitrektomam  Constilation  dekalīna ievadīšanas sistēma. </t>
  </si>
  <si>
    <t xml:space="preserve">Piederumi  vitrektomam   Constilation  okutoms. </t>
  </si>
  <si>
    <t>Piederumi  vitrektomam  Constilation gāzu ievadīšanas sistēma.</t>
  </si>
  <si>
    <t>Piederumi  vitrektomam  Constilation bipolārie vadi koagulācijai 20 G.</t>
  </si>
  <si>
    <t>Piederumi  vitrektomam  Constilation bipolārie vadi 23 G.</t>
  </si>
  <si>
    <t xml:space="preserve">Piederumi  vitrektomam  Constilation bipolārie vadi endokoagulācijai. </t>
  </si>
  <si>
    <t xml:space="preserve">Piederumi  vitrektomam Constilation total pluss pakas  20 G </t>
  </si>
  <si>
    <t>Piederumi  vitrektomam Constilation   total pluss pakas  23  G.</t>
  </si>
  <si>
    <t>Piederumi  vitrektomam  Constilation Total  pluss pakas 25 G sistēma.</t>
  </si>
  <si>
    <t xml:space="preserve">Piederumi  vitrektomam  Constilation  fragmatoma uzgalis. </t>
  </si>
  <si>
    <t xml:space="preserve">Piederumi  vitrektomam Constilation bimanuāla irigācijas aspirācijas sistēma. </t>
  </si>
  <si>
    <t xml:space="preserve">Piederumi  vitrektomam  Constilation  membrānu griezējs. </t>
  </si>
  <si>
    <t xml:space="preserve">Piederumi  vitrektomam  Constilation monomanuāla irigācijas aspirācijas sistēma. </t>
  </si>
  <si>
    <t xml:space="preserve">Piederumi  vitrektomam  Constilation taisnais endoiluminators. </t>
  </si>
  <si>
    <t xml:space="preserve">Piederumi  vitrektomam  Constilation  liektais endoiluminators. </t>
  </si>
  <si>
    <t xml:space="preserve">Piederumi  vitrektomam Qerli  total pluss pakas  20 G. </t>
  </si>
  <si>
    <t>Piederumi  vitrektomam Qerli    total pluss pakas  23  G.</t>
  </si>
  <si>
    <t>Piederumi  vitrektomam  Qerli  Total  pluss pakas 25 G sistēma.</t>
  </si>
  <si>
    <t>Vienreizlietojamās vitreālās ķirurģijas ierīces –  neapgaismotās Eckardta  stangas.</t>
  </si>
  <si>
    <t xml:space="preserve">Vienreizlietojamās vitreālās ķirurģijas ierīces  membrānu stangas. </t>
  </si>
  <si>
    <t xml:space="preserve">Vienreizlietojamās vitreālās ķirurģijas ierīces  vienreizlietojamās vitrektomijas lēcas. </t>
  </si>
  <si>
    <t xml:space="preserve">Vienreizlietojamās vitreālās ķirurģijas ierīces  backflush instrumentu komplekts. </t>
  </si>
  <si>
    <t xml:space="preserve">Vienreizlietojamās vitreālās ķirurģijas ierīces  aspiratorkanula. </t>
  </si>
  <si>
    <t>Acu mikroķirurģiskie  taisnie  skalpeļi paracentēzei 1,0 mm.</t>
  </si>
  <si>
    <t>Acu mikroķirurģiskie  taisnie skalpeļi 5 ‘.</t>
  </si>
  <si>
    <t>Acu mikroķirurģiskie  taisnie  skalpeļi  15’.</t>
  </si>
  <si>
    <t xml:space="preserve">Acu mikroķirurģiskie skalpeļi 1,8  mm  šķēpi matēti  ar vienpusēju griezošo asmeņa daļu ar liekumu uz augšu. ar krusteniski slīpētu asmeni un audu penetrēšanas testa rādītājiem 200,   250,   300 mN.  </t>
  </si>
  <si>
    <t xml:space="preserve">Acu mikroķirurģiskie skalpeļi 2,0 mm  šķēpi matēti  ar vienpusēju griezošo asmeņa daļu ar liekumu uz augšu ar krusteniski slīpētu asmeni un audu penetrēšanas testa rādītājiem 200,   250,   300 mN.  </t>
  </si>
  <si>
    <t xml:space="preserve">Acu mikroķirurģiskie skalpeļi 2,2 mm  šķēpi matēti  ar vienpusēju griezošo asmeņa daļu ar liekumu uz augšu, ar krusteniski slīpētu asmeni un audu penetrēšanas testa rādītājiem 200,   250,   300 mN.  </t>
  </si>
  <si>
    <t xml:space="preserve">Acu mikroķirurģiskie skalpeļi 2,5 mm  šķēpi matēti  ar vienpusēju griezošo asmeņa daļu ar liekumu uz augšu, ar krusteniski slīpētu asmeni un audu penetrēšanas testa rādītājiem 200,   250,   300 mN. </t>
  </si>
  <si>
    <t xml:space="preserve">Acu mikroķirurģiskie skalpeļi 2,8  mm  slīpie  matēti  ar vienpusēju griezošo asmeņa daļu ar liekumu uz augšu.  </t>
  </si>
  <si>
    <t xml:space="preserve">Acu mikroķirurģiskie skalpeļi 3,0  mm  šķēpi matēti  ar vienpusēju griezošo asmeņa daļu ar liekumu uz augšu., ar krusteniski slīpētu asmeni un audu penetrēšanas testa rādītājiem 200,   250,   300 mN.  </t>
  </si>
  <si>
    <t xml:space="preserve">Acu mikroķirurģiskie skalpeļi crescent  ar vienpusēju griezošo asmeņa daļu ar liekumu uz  augšu 2,0 mm, ar krusteniski slīpētu asmeni un audu penetrēšanas testa rādītājiem 200,   250,   300 mN.  </t>
  </si>
  <si>
    <t xml:space="preserve">Acu mikroķirurģiskie skalpeļi crescent  ar vienpusēju griezošo asmeņa daļu ar liekumu uz  augšu 2,0 mm  ar dubultnolieci ar krusteniski slīpētu asmeni un audu penetrēšanas testa rādītājiem 200,   250,   300 mN.  </t>
  </si>
  <si>
    <t xml:space="preserve">Acu mikroķirurģiskais skalpelis  radzenes tīrajam griezienam 2,75 mm  liekts, ar krusteniski slīpētu asmeni un audu penetrēšanas testa rādītājiem 200,   250,   300 mN.  </t>
  </si>
  <si>
    <t xml:space="preserve">Acu mikroķirurģiskie skalpeļi 2,75  mm  šķēpi reflektējoši   ar abpusēju  griezošo asmeņa daļu ar liekumu uz augšu ar trapecoīdu  divpakāpju griešanas profilu, ar krusteniski slīpētu asmeni un audu penetrēšanas testa rādītājiem 200,   250,   300 mN.  </t>
  </si>
  <si>
    <t xml:space="preserve">Mikroķirurģiskie skalpeļi ar divpakāpju asmeņu sistēmu trapecveida   tīrajam radzenes griezienam  1,7 -2,0 liekts platuma indikators, ar krusteniski slīpētu asmeni un audu penetrēšanas testa rādītājiem 200,   250,   300 mN.  </t>
  </si>
  <si>
    <t>Irigācijas – aspirācijas sistēmas 23G  ar 0,4 mm sānu atveri   (vienreizlietojamās).</t>
  </si>
  <si>
    <t>Irigācijas – aspirācijas sistēmas ar metālisku daļu  20 G.</t>
  </si>
  <si>
    <t>Silikona sūkļi tīklenes atslāņošanās ķirurģijai – dažādi.</t>
  </si>
  <si>
    <t>Silikona  cirklāžas lentas tīklenes ķirurģijai, 2,5 mm platumā.</t>
  </si>
  <si>
    <t>Silikona savienotājcaurules tīklenes ķirurģijai.</t>
  </si>
  <si>
    <t>Membran blu – vitreālai ķirurģijai.</t>
  </si>
  <si>
    <t>Vision blu kataraktas ķirurģijai.</t>
  </si>
  <si>
    <t>Radzenes protēzes vitrektomijām – dažāda izmēra.</t>
  </si>
  <si>
    <t xml:space="preserve">Iris diafragma  vitrektomētām acīm bez kapsulas maisa. </t>
  </si>
  <si>
    <t xml:space="preserve">Iris diafragma ar IOL ( dažādas krāsas). </t>
  </si>
  <si>
    <t xml:space="preserve">Iris diafragma bez IOL. </t>
  </si>
  <si>
    <t xml:space="preserve">Kapsulas riņķis kataraktas ķirurģijai ar iespēju piešūt pie sklēras dažādi izmēri. </t>
  </si>
  <si>
    <t>Kapsulas riņķis kataraktas ķirurģijai.</t>
  </si>
  <si>
    <t xml:space="preserve">Kapsulas riņķis ielādēts injektorā. </t>
  </si>
  <si>
    <t>Viskoelastiskais materiāls Metilceluloze  2% - 1,5 ML.</t>
  </si>
  <si>
    <t>Viskoelastiskais materiāls Metilceluloze  2% - 2,5 ML.</t>
  </si>
  <si>
    <t>Viskoelastiskais    Na hialuronats 1,0%    0,55 ml.</t>
  </si>
  <si>
    <t xml:space="preserve">Viskoelastiskais    Na hialuronats dabīgas izcelsmes , ražots no gaiļa sekstēm 1,0%    0,85 ml </t>
  </si>
  <si>
    <t>Viskoelastiskais    Na hialuronats 1,0%  -   1 ml.</t>
  </si>
  <si>
    <t>Viskoelastiskais    Na hialuronats 1,5%  -   1 ml.</t>
  </si>
  <si>
    <t>Viskoelastiskais materiāls hialons 1,6 % - 1 ml.</t>
  </si>
  <si>
    <t>Viskoelastiskais  materiāls hialons  1,8 %  - 1 ml.</t>
  </si>
  <si>
    <t>Viskoelastiskais  materiāls hialons   2,0   %  - 0,9 ml.</t>
  </si>
  <si>
    <t>Viskoelastiskais materiāls dispersais  hialons  3 % - 0,65  ml.</t>
  </si>
  <si>
    <t>Viskoelastiskais materiāls „ smagais „ kohezīvais hialons  1,4 % - 0,55 ml.</t>
  </si>
  <si>
    <t>Viskaoelastiskais materiāls „ smagais „ kohesīvais hialons   1,4 % - 1,0 ml.</t>
  </si>
  <si>
    <t>Viskoelastiskais materiāls „ smagais „ kohezīvais hialons  2,3 % - 0,6  ml.</t>
  </si>
  <si>
    <t>Viskoelastiskais materiāls „ smagais „ kohezīvais hialons  2,4 % - 1.0   ml.</t>
  </si>
  <si>
    <t>Viskoelastiskais materiāls ar hondroitīna piedevu  0,5  ml.</t>
  </si>
  <si>
    <t>Viskoelastiskais materiāls ar hondroitīna piedevu  1 ml.</t>
  </si>
  <si>
    <t xml:space="preserve">Endozondes   Ouantel  neodium endo lāzeram taisnas. </t>
  </si>
  <si>
    <t xml:space="preserve">Endozondes   Ouantel  neodium endo lāzeram liektas. </t>
  </si>
  <si>
    <t>Vekseļi acu ķirurģijai – trīstūrveida formas, ar rokturi.</t>
  </si>
  <si>
    <t>Tupferi – sterili cigaretes formas bez roktura.</t>
  </si>
  <si>
    <t>Acs ābola kompensatori  enukleācijai.</t>
  </si>
  <si>
    <t>Biokeramikas implanti enukleācijai ar deksona pārklājumu.</t>
  </si>
  <si>
    <t xml:space="preserve">Biolīme asiņošanas apturēšanai oftalmoloģiskās operācijas laikā. </t>
  </si>
  <si>
    <t>Biokeramikas implanti enukleācijai bez deksona pārklājuma.</t>
  </si>
  <si>
    <t>Silikona implanti enukleācijai.</t>
  </si>
  <si>
    <t xml:space="preserve">Implanti glaukomas ķirurģijai – kas savieno  acs priekšējo kameru ar sklēras slāņu rezervuāru. </t>
  </si>
  <si>
    <t>Implanti glaukomas ķirurģijai – kas savieno acs priekšējo kameru ar  mākslīgu rezervuāru , kas novietojams aiz acs abola ekvatora.</t>
  </si>
  <si>
    <t xml:space="preserve">Implanti glaukomas ķirurģijai – kas savieno acs mugurējo kameru ar mākslīgu rezervuāru , kas novietojams aiz acs ābola ekvatora . </t>
  </si>
  <si>
    <t>Caurulītes asaru ceļu operācijām  pašattīroša mini monoka  probe.</t>
  </si>
  <si>
    <t>Viendzīslas, poliofelīna polipropilēns vai analogs ar lineārās stiepšanas īpašībām un plastisko mezglu deformāciju., 4-0 USP; 45 cm, īpaši asa, reverse griezoša ar papildus silikona pārklājumu intensīvai atkārtotai lietošanai , 3/8, 19 mm.</t>
  </si>
  <si>
    <t>Daudzšķiedru poliamīds , 5-0 , 45 cm, divas īpaši asas, griezošas spatulas, 1/4 izliekums, 2x8 mm.</t>
  </si>
  <si>
    <t>Diegi  Polysorb 10/0 , 30 cm, spatula 5,51 mm, 150 mikroni, superasa.</t>
  </si>
  <si>
    <t>Poliglactin  7/00, ar magnēzija stearāta pārklājumu ar atlieku stiprību  7.dienā 50%  un pilnu resorbciju 42.dienā   - konjunktīvas šūšanai  30 cm ar vienu adatu.</t>
  </si>
  <si>
    <t>Poliglactin  7/00, ar magnēzija stearāta pārklājumu ar atlieku stiprību  7.dienā 50%  un pilnu resorbciju 42. dienā   - konjunktīvas šūšanai  45  cm  ar divām adatām.</t>
  </si>
  <si>
    <t xml:space="preserve">Poliglactin  8/0, ar magnēzija stearāta pārklājumu ar atlieku stiprību  7.dienā 50%  un pilnu resorbciju 42. dienā   - konjunktīvas šūšanai  30 cm  ar vienu smago adatu. </t>
  </si>
  <si>
    <t>Poliglactin  8/00, ar magnēzija stearāta pārklājumu ar atlieku stiprību  7.dienā 50%  un pilnu resorbciju 42. dienā   - konjunktīvas šūšanai  30 cm   ar divām adatām.</t>
  </si>
  <si>
    <t>Poliglactin  6/00, ar magnēzija stearāta pārklājumu ar atlieku stiprību  7.dienā 50%  un pilnu resorbciju 42.dienā   - konjunktīvas šūšanai  45 cm   ar vienu adatu.</t>
  </si>
  <si>
    <t xml:space="preserve">Poliglactin  8/00, ar glikonāta  pārklājumu ar atlieku stiprību  18.dienā 50%  un pilnu resorbciju 60-90. dienā 30 cm.   Ar divām adatām.  </t>
  </si>
  <si>
    <t xml:space="preserve">Poliglactin  8/00, ar glikonāta  pārklājumu ar atlieku stiprību  18.dienā 50%  un pilnu resorbciju 60-90. dienā 15 cm. Ar vienu adatu .   </t>
  </si>
  <si>
    <t xml:space="preserve">Poliglactin  8/00, ar glikonāta  pārklājumu ar atlieku stiprību  18.dienā 50%  un pilnu resorbciju 60-90. dienā. 30 cm ar  vienu smagāku adatu.  </t>
  </si>
  <si>
    <t xml:space="preserve">Poliglactin  7/00, ar glikonāta  pārklājumu ar atlieku stiprību  18.dienā 50%  un pilnu resorbciju 60-90. dienā. 45 cm. Ar divām adatām.  </t>
  </si>
  <si>
    <t xml:space="preserve">Poliglactin  6/00, ar glikonāta  pārklājumu ar atlieku stiprību  18.dienā 50%  un pilnu resorbciju 60-90. dienā. 45 cm. Ar divām adatām.  </t>
  </si>
  <si>
    <t xml:space="preserve">  Poliglactin  5/00, ar glikonāta  pārklājumu ar atlieku stiprību  18.dienā 50%  un pilnu resorbciju 60-90. dienā. 45 cm.   </t>
  </si>
  <si>
    <t xml:space="preserve">Poliglactin  9/00, ar glikonāta  pārklājumu ar atlieku stiprību  18.dienā 50%  un pilnu resorbciju 60-90. dienā. 8 cm ar vienu adatu.   </t>
  </si>
  <si>
    <t xml:space="preserve">Poliglactin  10 /00 , ar glikonāta  pārklājumu ar atlieku stiprību  18.dienā 50%  un pilnu resorbciju 60-90. dienā. 8 cm ar vienu adatu .  </t>
  </si>
  <si>
    <t>Poliglactin  7/00, ar kalcija stearāta pārklājumu ar atlieku stiprību  5.dienā 50%, un 10.-14. dienā 0%  ar spatulu 150 mikroni.</t>
  </si>
  <si>
    <t xml:space="preserve">Poliglactin  8 /00, ar kalcija stearāta pārklājumu ar atlieku stiprību  5.dienā 50%, un 10.-14. dienā 0%  ar spatulu 150 mikroni.  </t>
  </si>
  <si>
    <t>Poligalaktīins  ar kalcija stearāta pārklājumu  ar atlieku stiprību 2.nedēļā  75 %, 3.nedēļā 50%, 4. nedēļā 25%  6/0 45 cm  ar spatulas tipa divām  adatām.</t>
  </si>
  <si>
    <t>Poligalaktīins  ar kalcija stearāta pārklājumu  ar atlieku stiprību 2.nedēļā  75 %, 3.nedēļā 50%, 4. nedēļā 25%  4/0 45 cm  ar spatulas tipa divām  adatām.</t>
  </si>
  <si>
    <t xml:space="preserve">Poliglactin  10/00 vienšķiedras diegs  , ar kalcija stearāta pārklājumu ar atlieku stiprību  2 nedēļā 75 % , 3.nedēļā 50% , 4.nedēļā – 25% ,  ar spatulu 150 mikroni.   </t>
  </si>
  <si>
    <t>Neuzsūcošs pīts poliestera diegs ar polietilēnvinilacetāta pārklājumu 6/0 45 cm, ar divām ¼ loka  spatulām ar mikrogalu.</t>
  </si>
  <si>
    <t>Neuzsūcošs pīts poliestera diegs ar polietilēnvinilacetāta pārklājumu 5/0 45 cm, ar divām VLM adatām.</t>
  </si>
  <si>
    <t xml:space="preserve">Neuzsūcošs neilona polimēra Poliamīda 6,6 monofilaments bez pārklājuma 10/0 – 15 cm, adatas garums 6mm, 150 mikroni, viena adata. </t>
  </si>
  <si>
    <t>Neuzsūcošs neilona polimēra Poliamīda 6,6 monofilaments bez pārklājuma 10/0 – 15 cm, adatas garums 4mm, 125 mikroni, viena adata.</t>
  </si>
  <si>
    <t>Neuzsūcošs neilona polimēra Poliamīda 6,6 monofilaments bez pārklājuma 10/0 – 15 cm, adatas garums 5mm, 150 mikroni, viena adata.</t>
  </si>
  <si>
    <t>Neuzsūcošs neilona polimēra Poliamīda 6,6 monofilaments bez pārklājuma 10/0 – 6 cm, adatas garums 6mm, 150 mikroni, viena adata.</t>
  </si>
  <si>
    <t>Neuzsūcošs neilona polimēra Poliamīda 6,6 monofilaments bez pārklājuma 10/0 – 30  cm ar vienu adatu, 6 mm garu.</t>
  </si>
  <si>
    <t>Neuzsūcošs neilona polimēra Poliamīda 6,6 monofilaments bez pārklājuma 10/0 – 30  cm ar  divām  adatām, adatas garums 6 mm.</t>
  </si>
  <si>
    <t>Neuzsūcošs neilona polimēra Poliamīda 6,6 monofilaments bez pārklājuma 10/0 – 15 cm, adatas garums 5mm, 150 mikroni, viena adata  DLM 6.</t>
  </si>
  <si>
    <t>Neuzsūcošs neilona polimēra Poliamīda 6,6 monofilaments bez pārklājuma 10/0 – 30  cm ar  divām  adatām., adatas garums 5,5  mm, spatula 150 mikroni  ar mikropunktu.</t>
  </si>
  <si>
    <t>Neuzsūcošs neilona polimēra Poliamīda 6,6 monofilaments bez pārklājuma 10/0 – 45   cm ar  divām  adatām. reversām dubultgriezošām adatām   un  paaugstinātu diega stiepšanās spēju, adatas garums 4  mm, spatula 150 mikroni  ar mikropunktu.</t>
  </si>
  <si>
    <t>Neuzsūcošs neilona polimēra Poliamīda 6,6 monofilaments bez pārklājuma 10/0 – 30    cm ar  divām  adatām., adatas garums 5,5   mm.</t>
  </si>
  <si>
    <t>Neuzsūcošs neilona polimēra Poliamīda 6,6 monofilaments bez pārklājuma 10/0 – 30  cm ar  divām  adatām, adatas garums 5 mm  150 mikroni.</t>
  </si>
  <si>
    <t>Neuzsūcošs neilona polimēra Poliamīda 6,6 monofilaments bez pārklājuma 11/0 – 15   cm ar  vienu adatu, 4 mm garu.</t>
  </si>
  <si>
    <t>Neuzsūcošs neilona polimēra Poliamīda 6,6 monofilaments bez pārklājuma 9/0 – 15  cm ar  vienu   adatu, adatas garums 6 mm.</t>
  </si>
  <si>
    <t>Neuzsūcošs neilona polimēra Poliamīda 6,6 monofilaments bez pārklājuma 9/0 – 30   cm ar  vienu   adatu, 6 mm garu.</t>
  </si>
  <si>
    <t>Neuzsūcošs neilona polimēra Poliamīda 6,6 monofilaments bez pārklājuma 9/0 – 30   cm ar  divām    adatām, 5,51  mm garu.</t>
  </si>
  <si>
    <t>Neuzsūcošs neilona polimēra Poliamīda 6,6 monofilaments bez pārklājuma 9/0 – 30   cm ar  divām   adatām, 6 mm garām.</t>
  </si>
  <si>
    <t>Neuzsūcošs neilona polimēra Poliamīda 6,6 monofilaments bez pārklājuma 9/0 – 30   cm ar  divām   adatām, 6,5  mm garām.</t>
  </si>
  <si>
    <t>Neuzsūcošs neilona polimēra Poliamīda 6,6 monofilaments bez pārklājuma 8/0 – 30   cm ar  divām   adatām, 6,5  mm garām.</t>
  </si>
  <si>
    <t>Neuzsūcošs neilona polimēra Poliamīda 6,6 monofilaments bez pārklājuma 7/0 – 45   cm ar  divām    pretēji griezošām adatām, 8   mm garām.</t>
  </si>
  <si>
    <t>Neuzsūcošs neilona polimēra Poliamīda 6,6 monofilaments bez pārklājuma 6/0 – 45   cm ar  divām    pretēji griezošām adatām, 8   mm garām.</t>
  </si>
  <si>
    <t>Neuzsūcošs neilona polimēra Poliamīda 6,6 monofilaments bez pārklājuma 6/0 – 45   cm ar  divām    pretēji griezošām adatām, 11   mm garām.</t>
  </si>
  <si>
    <t>Neuzsūcošs neilona polimēra Poliamīda 6,6 monofilaments bez pārklājuma 5/0 – 45   cm ar  divām    pretēji griezošām adatām, 13   mm garām.</t>
  </si>
  <si>
    <t>Etilēna teraftalāts  10/0, 30 cm, divas  spatulas 150 mikroni.</t>
  </si>
  <si>
    <t>Etilēna teraftalāts  5/0, 45 cm, divas spatulas.</t>
  </si>
  <si>
    <t xml:space="preserve">Etilēna teraftalāts  6/0 ,45 cm, divas  spatulas.  </t>
  </si>
  <si>
    <t>Zīds ar vaska pārklājumu 6/0 ar pretēji griezošu  vienu  adatu, 11mm garu , 45 cm.</t>
  </si>
  <si>
    <t>Zīds ar vaska pārklājumu 6/0 ar pretēji griezošām divām  adatām, 11 mm garām, 45 cm.</t>
  </si>
  <si>
    <t>Zīds ar vaska pārklājumu 7/0 ar pretēji griezošām divām  adatām,8 mm garu,  45 cm.</t>
  </si>
  <si>
    <t>Zīds ar vaska pārklājumu 7/0 ar lancetes tipa   adatu, 6,6  mm garu,  45 cm.</t>
  </si>
  <si>
    <t>Zīds ar vaska pārklājumu 8/0 ar pretēji griezošu  vienu  adatu, 8 mm garu, 45 cm.</t>
  </si>
  <si>
    <t>Zīds ar vaska pārklājumu 8/0 ar  vienu adatu, 6 mm garu, 30 cm.</t>
  </si>
  <si>
    <t>Zīds ar vaska pārklājumu 8/0 ar  DLm 5 mikrospatulu   divām   adatām, 5 mm garu, 45 cm.</t>
  </si>
  <si>
    <t>Zīds ar vaska pārklājumu 9/0 ar  DLm 6 mikrospatulu   vienu    adatām, 6 mm garu, 30  cm.</t>
  </si>
  <si>
    <t>Zīds ar vaska pārklājumu 9/0 ar  DLm 6 mikrospatulu   divām   adatām, 6 mm garu, 30  cm.</t>
  </si>
  <si>
    <t>Metālu saturoši  implanti glaukomas ķirurģijai.</t>
  </si>
  <si>
    <t xml:space="preserve">Vienreizlietojamās vitreālās ķirurģijas ierīces  backflush instrumentu komplekts ar gumijas uzgali </t>
  </si>
  <si>
    <t>vienība</t>
  </si>
  <si>
    <t xml:space="preserve">Asfēriskas , aberācijas koriģējošas hidrofobas akrila lēcas ar četru punktu fiksāciju ar refrakcijas indeksu ne mazāku kā 1,52 , ar paplašinātu zilās gaismas filtru  kārtridžā ar injektoru </t>
  </si>
  <si>
    <t xml:space="preserve">Asfēriskas , aberācijas koriģējošas hidrofobas akrila lēcas ar četru punktu fiksāciju ar refrakcijas indeksu ne mazāku kā 1,52 , ar paplašinātu zilās gaismas filtru  kārtridžā ar injektoru  . Trifokālas , ar paildus stiprumu + 1,75 D  vidējās distances redzei un  + 3,0 D tuvas distances redzei </t>
  </si>
  <si>
    <t xml:space="preserve">Vienreizlietojama 23 G membrānas pincete simetriska , ar fibrooptisko rokturi vismaz 23 mm garumā un kanulu un uzgali </t>
  </si>
  <si>
    <t xml:space="preserve">Vienreizlietojama 25 G membrānas pincete simetriska , ar fibrooptisko rokturi vismaz 23 mm garumā un kanulu un uzgali </t>
  </si>
  <si>
    <t xml:space="preserve">Vienreizlietojama 25 G membrānas pincete asimetriska , ar fibrooptisko rokturi vismaz 23 mm garumā un kanulu un uzgali </t>
  </si>
  <si>
    <t xml:space="preserve">Vienreizlietojama 23 G membrānas pincete asimetriska , ar fibrooptisko rokturi vismaz 23 mm garumā un kanulu un uzgali </t>
  </si>
  <si>
    <t xml:space="preserve">Viskoelastiskais materiāls  biofermentēts  hialons 2% ar sorbitola piedevu 20%  ne mazāk kā 1,0 ml iepakojumā </t>
  </si>
  <si>
    <t xml:space="preserve">Zīds 4/00 bez adatām 20 cm tīklenes ķirurģijai </t>
  </si>
  <si>
    <t>1 gab</t>
  </si>
  <si>
    <t xml:space="preserve">10. </t>
  </si>
  <si>
    <t>1 gab.</t>
  </si>
  <si>
    <t>Silikona eļļa ar viskozitāti 5700 centistoki   - 10 ml, ml  šļircēs, kuras izmēri ir savietojami ar silikona ievadīšanas mašīnu.(Accurus 600  vai  Constilation</t>
  </si>
  <si>
    <t>37  </t>
  </si>
  <si>
    <t>Iepakojums pa 10 vekseliem</t>
  </si>
  <si>
    <t>Iepakojums pa 10  tupferiem</t>
  </si>
  <si>
    <t>1 ducis</t>
  </si>
  <si>
    <t>1ducis</t>
  </si>
  <si>
    <t xml:space="preserve">1 ducis </t>
  </si>
  <si>
    <t>1 gan</t>
  </si>
  <si>
    <t>Medikamenta starptautiskais nosaukums</t>
  </si>
  <si>
    <t>Zāļu forma</t>
  </si>
  <si>
    <t>Stiprums / koncentrācija</t>
  </si>
  <si>
    <t>Viena vienība</t>
  </si>
  <si>
    <t>Cena par 1 vienību bez PVN *</t>
  </si>
  <si>
    <t>Zāļu reģistrācijas numurs</t>
  </si>
  <si>
    <t>Levofloxacinum</t>
  </si>
  <si>
    <t>flakons</t>
  </si>
  <si>
    <t>5mg/ml 5ml</t>
  </si>
  <si>
    <t>Lomefloxacinum</t>
  </si>
  <si>
    <t>3mg/ml 5ml</t>
  </si>
  <si>
    <t>Fluorecseinum</t>
  </si>
  <si>
    <t>100mg/ml 5ml</t>
  </si>
  <si>
    <t>Fluorescein Natrium, Oxybuprocaini Hydrochloridum</t>
  </si>
  <si>
    <t>Triamcinolonum</t>
  </si>
  <si>
    <t>40mg/ml 1ml</t>
  </si>
  <si>
    <t>acu pilieni</t>
  </si>
  <si>
    <t>Bevacizumabum</t>
  </si>
  <si>
    <t>100mg/4ml</t>
  </si>
  <si>
    <t>šķīdums injekcijām</t>
  </si>
  <si>
    <t>Acethylcholinum</t>
  </si>
  <si>
    <t>20mg</t>
  </si>
  <si>
    <t>pulveris injekciju šķīduma pagatavošanai</t>
  </si>
  <si>
    <t>Verteporfinum</t>
  </si>
  <si>
    <t>15mg</t>
  </si>
  <si>
    <t>20ml</t>
  </si>
  <si>
    <t>Ranibizumabum</t>
  </si>
  <si>
    <t>10mg/ml 0.23ml</t>
  </si>
  <si>
    <t>Travoprostum</t>
  </si>
  <si>
    <t>40mkg/ml 2.5ml</t>
  </si>
  <si>
    <t xml:space="preserve">200mg/ml 5ml </t>
  </si>
  <si>
    <t>Sulfacetamidum</t>
  </si>
  <si>
    <t>insulīna šļirce</t>
  </si>
  <si>
    <t>Mitomycinum C</t>
  </si>
  <si>
    <t xml:space="preserve">Mitomycinum C </t>
  </si>
  <si>
    <t xml:space="preserve">flakons </t>
  </si>
  <si>
    <t xml:space="preserve">šķīdums injekcijām intravenozai ievadīšanai </t>
  </si>
  <si>
    <t xml:space="preserve">šķīdums injekcijām </t>
  </si>
  <si>
    <t xml:space="preserve">Aflibercept </t>
  </si>
  <si>
    <t xml:space="preserve">šķīdums intravitreālai ievadīšanai </t>
  </si>
  <si>
    <t xml:space="preserve">Adata  iris - clipss  intraokulāro lēcu  ( Artisan) fiksēšanai varavīksnenē labajā  pusē </t>
  </si>
  <si>
    <t xml:space="preserve">Adata  iris - clipss  intraokulāro lēcu  ( Artisan) fiksēšanai varavīksnenē  kreisajā  pusē </t>
  </si>
  <si>
    <t>Fluorescein Natrium 1,25 mg / Oxybuprocaini hydrochloridum 3mg / 5ml</t>
  </si>
  <si>
    <t>Hialyronidasum</t>
  </si>
  <si>
    <t xml:space="preserve">150 IU/ml 5 ml </t>
  </si>
  <si>
    <t xml:space="preserve">šķīdums injekcijām      </t>
  </si>
  <si>
    <t xml:space="preserve">šķīdums intravenozai un intramuskulārai ievadīšanai </t>
  </si>
  <si>
    <t>Eusol C radzenes konservācijas šķīdums</t>
  </si>
  <si>
    <t>sterils šķīdums + radzenes konteineris</t>
  </si>
  <si>
    <t>0,04mg/0.1ml</t>
  </si>
  <si>
    <t>2,5mg/0.1ml</t>
  </si>
  <si>
    <t xml:space="preserve">šķīdums injekcijām  intrakamerālai ievadīšanai acs operācijas laikā </t>
  </si>
  <si>
    <t>2mg</t>
  </si>
  <si>
    <t>Fenylephrini hydrochloridum 0.1% / Lidocaini Hydrochloridum 1%</t>
  </si>
  <si>
    <t xml:space="preserve">Fenylephrini hydrochloridum, Lidocaini Hydrochloridum </t>
  </si>
  <si>
    <t>Hypromellosum</t>
  </si>
  <si>
    <t>3.2mg/ml 15ml</t>
  </si>
  <si>
    <t>4mg/10mql</t>
  </si>
  <si>
    <t>Dexamethasonum</t>
  </si>
  <si>
    <t>700mkg</t>
  </si>
  <si>
    <t>Intravitreāls implants aplikatorā</t>
  </si>
  <si>
    <t>implanta ievietošanas ierīce</t>
  </si>
  <si>
    <t xml:space="preserve">Silikona eļļa ar viskozitāti 1300 centistoki – 10 ml, šļircēs, kuras izmēri ir savietojami ar silikona ievadīšanas mašīnu.      (Accurus 600  vai Constilation).   </t>
  </si>
  <si>
    <t xml:space="preserve">Silikona eļļa ar viskozitāti  1000 centistoki  - 10 ml  šļircēs, kuras izmēri ir savietojami ar silikona ievadīšanas mašīnu       (Accurus 600  vai Constilation).   </t>
  </si>
  <si>
    <t xml:space="preserve">Silikona eļļa ar viskozitāti 5000 centistoki  - 10 ml, ml  šļircēs, kuras izmēri ir savietojami ar silikona ievadīšanas mašīnu       (Accurus 600  vai Constilation).   </t>
  </si>
  <si>
    <t>Neuzsūcošs Polipropilēna monofilaments  bez pārklājuma, 10/0,  30 cm, spatula 5,51 mm.</t>
  </si>
  <si>
    <t>Neuzsūcošs Polipropilēna monofilaments  bez pārklājuma  9/0 30 cm.</t>
  </si>
  <si>
    <t>Neuzsūcošs Polipropilēna monofilaments  bez pārklājuma 4/0 8 cm.</t>
  </si>
  <si>
    <t> 12</t>
  </si>
  <si>
    <t>33  </t>
  </si>
  <si>
    <t>34  </t>
  </si>
  <si>
    <t>38  </t>
  </si>
  <si>
    <t>40 </t>
  </si>
  <si>
    <t>41   </t>
  </si>
  <si>
    <t>43 </t>
  </si>
  <si>
    <t>44 </t>
  </si>
  <si>
    <t>45  </t>
  </si>
  <si>
    <t>46  </t>
  </si>
  <si>
    <t>47 </t>
  </si>
  <si>
    <t>48 </t>
  </si>
  <si>
    <t>49 </t>
  </si>
  <si>
    <t>50 </t>
  </si>
  <si>
    <t>51  </t>
  </si>
  <si>
    <t>52  </t>
  </si>
  <si>
    <t>53 </t>
  </si>
  <si>
    <t>54 </t>
  </si>
  <si>
    <t>55 </t>
  </si>
  <si>
    <t>56 </t>
  </si>
  <si>
    <t>57 </t>
  </si>
  <si>
    <t>58  </t>
  </si>
  <si>
    <t>59  </t>
  </si>
  <si>
    <t>60  </t>
  </si>
  <si>
    <t>61  </t>
  </si>
  <si>
    <t>62 </t>
  </si>
  <si>
    <t>63 </t>
  </si>
  <si>
    <t>64  </t>
  </si>
  <si>
    <t>65  </t>
  </si>
  <si>
    <t>66  </t>
  </si>
  <si>
    <t>67  </t>
  </si>
  <si>
    <t>68  </t>
  </si>
  <si>
    <t>69  </t>
  </si>
  <si>
    <t>70 </t>
  </si>
  <si>
    <t>71  </t>
  </si>
  <si>
    <t>72  </t>
  </si>
  <si>
    <t>73  </t>
  </si>
  <si>
    <t>74 </t>
  </si>
  <si>
    <t>75 </t>
  </si>
  <si>
    <t>76 </t>
  </si>
  <si>
    <t>77  </t>
  </si>
  <si>
    <t>78  </t>
  </si>
  <si>
    <t>79  </t>
  </si>
  <si>
    <t>80  </t>
  </si>
  <si>
    <t>81 </t>
  </si>
  <si>
    <t>82 </t>
  </si>
  <si>
    <t>83  </t>
  </si>
  <si>
    <t>84 </t>
  </si>
  <si>
    <t>85  </t>
  </si>
  <si>
    <t>86  </t>
  </si>
  <si>
    <t>87  </t>
  </si>
  <si>
    <t>88  </t>
  </si>
  <si>
    <t>89  </t>
  </si>
  <si>
    <t>90 </t>
  </si>
  <si>
    <t>91 </t>
  </si>
  <si>
    <t>1)</t>
  </si>
  <si>
    <t>Piegāde 5 (piecu) darba dienu laikā no pasūtījuma veikšanas brīža</t>
  </si>
  <si>
    <t>2)</t>
  </si>
  <si>
    <t>* Pretendenta tehniskajā piedāvājumā norāda Preces ražotāju un modeli atbilstošos parametrus;</t>
  </si>
  <si>
    <t>3)</t>
  </si>
  <si>
    <t>** Parametru atbilstību pamatot ar norādi uz tehniskajām datu lapām ("data sheet'') jeb informatīviem materiāliem, kas apliecina atbilstību (oriģinālvalodā un tulkojumi latviešu valodā), norādot atsauci tehniskajā piedāvājumā uz konkrēto lapaspusi:</t>
  </si>
  <si>
    <t>Vispārīgās prasības</t>
  </si>
  <si>
    <t>Neuzsūcošs Polipropilēna monofilaments  bez pārklājuma 9/0 30 cm.</t>
  </si>
  <si>
    <t>4)</t>
  </si>
  <si>
    <t>Paredzamais daudzums norādīts ņemot vērā iepriekšējo gadu patēriņu un tiek izmantots pretendentu finanšu piedāvājumu objektīvai vērtēšanai. Līgumi tiek slēgti par vienas vienības cenu, nosakot visa iepirkuma kopējo apjomu naudas izteiksmē un nenosakot katras pozīcijas apjomu</t>
  </si>
  <si>
    <t>5)</t>
  </si>
  <si>
    <t>6)</t>
  </si>
  <si>
    <t>Pēc Pasūtītāja pieprasījuma piegādātājs nodrošina Preces paraugu</t>
  </si>
  <si>
    <t>Finanšu piedāvājumā pretendentam jāietver visi izdevumi un izmaksas, kas saistītas ar Preces piegādi, transportu.</t>
  </si>
  <si>
    <t xml:space="preserve">Cena EUR par 1 vienību bez PVN </t>
  </si>
  <si>
    <t>*Piedāvātās preces nosaukums, ražotājs</t>
  </si>
  <si>
    <t>**Pretendenta Tehniskais piedāvājums</t>
  </si>
  <si>
    <t>Visas piedāvātās Preces ir jaunas, iepriekš nelietotas un nesatur iepriekš lietotas vai atjaunotas sastāvdaļas vai komponentes</t>
  </si>
  <si>
    <t>7)</t>
  </si>
  <si>
    <t>***Plānotais daudzums 24 mēnešiem/vienības</t>
  </si>
  <si>
    <t>***Pasūtītājs līguma darbības laikā negarantē plānotā apjoma pasūtīšanu – iepirkuma apjoms var tikt palielināts vai samazināts atbilstoši faktiskajai nepieciešamībai</t>
  </si>
  <si>
    <t>TEHNISKAIS - FINANŠU PIEDĀVĀJUMS</t>
  </si>
  <si>
    <t>1.pielikums Nolikumam</t>
  </si>
  <si>
    <t>ID Nr. PSKUS 2017/87</t>
  </si>
  <si>
    <t xml:space="preserve">       1.pielikums Nolikumam</t>
  </si>
  <si>
    <t xml:space="preserve">    ID Nr. PSKUS 2017/87</t>
  </si>
  <si>
    <t>* Pretendents tehniskajā piedāvājumā norāda Preces ražotāju un nosaukumu</t>
  </si>
  <si>
    <t>*Piedāvātā medikamenta nosaukums, ražotājs</t>
  </si>
  <si>
    <t>**Pasūtītājs līguma darbības laikā negarantē plānotā apjoma pasūtīšanu – iepirkuma apjoms var tikt palielināts vai samazināts atbilstoši faktiskajai nepieciešamībai</t>
  </si>
  <si>
    <t>**Plānotais daudzums  2 gadiem / gab.</t>
  </si>
  <si>
    <r>
      <t>Vērtējamā</t>
    </r>
    <r>
      <rPr>
        <b/>
        <sz val="10"/>
        <color indexed="10"/>
        <rFont val="Calibri"/>
        <family val="2"/>
        <charset val="186"/>
      </rPr>
      <t xml:space="preserve"> </t>
    </r>
    <r>
      <rPr>
        <b/>
        <sz val="10"/>
        <rFont val="Calibri"/>
        <family val="2"/>
        <charset val="186"/>
      </rPr>
      <t xml:space="preserve">cena EUR par plānoto daudzumu  bez PVN (2*5)       </t>
    </r>
  </si>
  <si>
    <t xml:space="preserve">Mazinvazīva ierīca intraokulārā spiediena mazināšanai - sastāv no subkonjunktīvāli  implantējamas želatīna gela caurulītes, kas nerada iekaisuma pazīmes apkārtējos audos, mīksta, izturīga, elastīga. Caurulītes iekšējais diametrs ir 45mkm, ārējais diametrs ir 150mkm, garums ir 6mm. Šķidruma plūsmas rezistence (5-8 mmHg) samazina līdz minumumam hipotonijas risku. Caurulīte ir ielādēta ievadīšanas ierīcē. Ierīce ir sterīla, gatava lietošanai, vienreizējai lietošanai. </t>
  </si>
  <si>
    <t>Apakšdaļas Nr.</t>
  </si>
  <si>
    <t>1. sadaļa"Vienreizlietojamie ķirurģiskie materiāli un medicīniskās ierīces "</t>
  </si>
  <si>
    <t xml:space="preserve">    2. sadaļa "Medikamenti"</t>
  </si>
  <si>
    <t>Centurion fakomašinas aktīvās irigācijas nodrošināšanai paredzēts balansētais sāļu šķīdums  kataraktas  ķirurģijai  pudelēs pa 500 ml, kas satur vismaz sekojošus komponentus  KCL, Cacl2 H2o, MgCl 6 H2o, Na acetātu, Na citratu. Balansētais sāļu šķīdums nedrīkst veidot nogulsnes saskarē ar acs audiem.</t>
  </si>
  <si>
    <t xml:space="preserve">Combi paka - fakoemulsifikācijas un vienlaicigas vitrektomijas nodrošināšanai paredzēta paka , 20G, 23G,25G, 27G </t>
  </si>
  <si>
    <t xml:space="preserve">Vienreizlietojamie radzenes trepāni radzenes transplantācijai , dažādi izmēri </t>
  </si>
  <si>
    <t>Vienreizlietojama slotiņveida pincete epiretinālās membrānas noņemšanai 20G, 23G,25G,27G</t>
  </si>
  <si>
    <t>1 gab. - Adata, 26G, 13mm,</t>
  </si>
  <si>
    <t>5 gab. - Neausta materiāla tupferi, apaļi, izmērs - Small</t>
  </si>
  <si>
    <t xml:space="preserve">2 gab. - Zemādas adatas 21G, 40mm, </t>
  </si>
  <si>
    <t>1 gab. - Zemādas adata, 22G, 30mm,</t>
  </si>
  <si>
    <t>1 gab. - Kanula, preparāta ievadīšanai, 27G, 22mm, ieliekta 9mm</t>
  </si>
  <si>
    <t>3 gab. - Šļirce, 2 komponentu, 10 ml, L/S savienojums</t>
  </si>
  <si>
    <t>1 gab. - Šļirce, 3 komponentu, 1 ml, L/S savienojumus</t>
  </si>
  <si>
    <t>1 gab. - Šļirce, 2 komponentu, 2 ml, L/S savienojums</t>
  </si>
  <si>
    <t>1 gab. - Šļirce, 2 komponentu, 5 ml, L/S savienojums</t>
  </si>
  <si>
    <t>10 gab. - Pīķveida kociņš acu brūces susināšanai (Eye spear)</t>
  </si>
  <si>
    <t xml:space="preserve">1 gab. - Poliuretāna materiāla plēves pārsējs 10 x 12 cm, </t>
  </si>
  <si>
    <t xml:space="preserve">1 gab. - Acu pārklājs 150 x 180 cm ar kabatām, pašlīpoša atvere 5 x 7 cm, </t>
  </si>
  <si>
    <t>2) sterilais iepakojuma materiāls - pilnībā viscaur mitruma un šķidrumu necaurlaidīgs (polietilēns)</t>
  </si>
  <si>
    <t>3) komplekta iepakojums veikts ievērojot 3 sterilitātes barjeru sistēmu,</t>
  </si>
  <si>
    <t xml:space="preserve">1 gab. - Celulozes materiāla maisiņš 9 x 15cm, </t>
  </si>
  <si>
    <t xml:space="preserve">Iris un lēcas kapsulas āķi - dažādi izmēri </t>
  </si>
  <si>
    <t xml:space="preserve">Viskoelastiskais materiāls Hialonu saturošs glaukomas ķirurģijai </t>
  </si>
  <si>
    <t>Sterils vienreizlietojams komplekts kataraktas ķirurģijai, kas sastāv no:1 gab. - Instrumentu galda pārklājs, 2 slāņi, absorbējošš un šķidrumu necaurlaidīgs, standarta, 150 x 150cm, absorbējošā daļa 75x150cm</t>
  </si>
  <si>
    <t xml:space="preserve">Piederumi fakoemulsifikācijas mašīnai Centurion Accesory pak griezienam 2,2 mm griezienam. </t>
  </si>
  <si>
    <t>Piederumi fakoemulsifikācijas mašīnai CenturionAccesory pak griezienam 2,0  mm griezienam.</t>
  </si>
  <si>
    <t>Piederumi fakoemulsifikācijas mašīnaiCenturionzvanveida  fakotipi 0,9 mm0 ‘.</t>
  </si>
  <si>
    <t>Piederumi fakoemulsifikācijas mašīnai Centurion  notievināti  fakotipi 0,9  mm 30 ‘.</t>
  </si>
  <si>
    <t>Piederumi fakoemulsifikācijas mašīnai Centurionnotievināti  fakotipi 0,9  mm 45 ‘.</t>
  </si>
  <si>
    <t>Piederumi fakoemulsifikācijas mašīnai Centurion notievināti  fakotipi 0,9  mm 0 ‘.</t>
  </si>
  <si>
    <t xml:space="preserve">Piederumi fakoemulsifikācijas mašīnai Centurion tubing set 2,0 mm griezienam. </t>
  </si>
  <si>
    <t xml:space="preserve">Piederumi fakoemulsifikācijas mašīnai Centurion  tubing set  2,2, 2,4,2,75 mm griezienam. </t>
  </si>
  <si>
    <t>Piederumi fakoemulsifikācijas mašīnai Centurion  Accesory pak griezienam 2,75 mm.</t>
  </si>
  <si>
    <t>Piederumi fakoemulsifikācijas mašīnai INFINITY  Accesory pak griezienam 2,75 mm.</t>
  </si>
  <si>
    <t>AlCON tipa Kārtridži intraokulāro lēcu ievadīšanai  2,2 mm griezienam.</t>
  </si>
  <si>
    <t>ALCON tipa Kārtridži intraokulāro lēcu ievadīšanai  2,75  mm griezienam.</t>
  </si>
  <si>
    <t xml:space="preserve">Piederumi  fakomašinai Centurion - ultraskaņas uzgalis ( habdpiece) </t>
  </si>
  <si>
    <t>Intraokulārā lēca ar palielinošu efektu makulas bojājumu gadījumiem, ar centrālās daļas palielinājumu 10 reizes centrālajā 1,5 mm zonā</t>
  </si>
  <si>
    <t>Viskoelastiskais materiāls Biofermentēts, kohezīvs hialons , ar viskozitāti 400000 mPas 1,6 % - 1,1 ml.</t>
  </si>
  <si>
    <t>Viskoelastiskais materiāls Biofermentēts, kohezīvs hialons , ar viskozitāti 600000 mPas 1,8 % - 1,1 ml.</t>
  </si>
  <si>
    <t>Viskoelastiskais materiāls Biofermentēts, dispersīvs  hialons , ar viskozitāti 30000 mPas 3,0 % - 1,1 ml.</t>
  </si>
  <si>
    <t>1 gab. - Acu pārsējs, neausta materiāla, pašlīpošām malām un nepielīpošu vidusdaļu. Pieaugušajiem.</t>
  </si>
  <si>
    <t xml:space="preserve">1 gab. - Šālīte  vēlamais izmērs 14 x 24 x 2,5 cm, poliuretāna. </t>
  </si>
  <si>
    <t>Fragmatome Accessory Pak – Fragmatoma piederumu komplekts  vitrektomam Constilation (mašīna ir pasūtītāja īpašumā)</t>
  </si>
  <si>
    <t>Asfēriskās salokāmās hidrofobās akrila intraokulārās lēcas ar vienpunkta fiksācijas sistēmu ar optiskās daļas diametru 6  mm, asu intraokulārās lēcas malu, plānas ar optiskās daļas refraktīvo indeksu ne mazāku par 1,55, monobloka konstrukcija, ar haptiskās daļas noliekumu 0 grādi,  ar paplašinātu zilās gaismas filtru, lēcām jābūt pieejamām diapozonā  līdz 30,0 D. Lēcām  jābūt ievietotām injektorā. Jāuzrāda lēcu lietošanas pētījumu rezultāti , kas veikti Eiropas Savienībā. Rezultātiem jābūt publicētiem starptautiski citējāmā literatūrā.</t>
  </si>
  <si>
    <t xml:space="preserve">Bikonveksās salokāmās hidrofobās akrila intraokulārās lēcas ar vienpunkta fiksācijas sistēmu ar optiskās daļas diametru 6  mm, asu intraokulārās lēcas malu plānas ar optiskās daļas refraktīvo indeksu ne mazāku par 1,55, monobloka konstrukcija, ar haptiskās daļas noliekumu 0 grādi,  ar paplašinātu zilās gaismas filtru, lēcām jābūt pieejamām diapozonā  līdz 40,0 D. Jāuzrāda lēcu lietošanas pētījumu , kas veikti Eiropas Savienībā.  Rezultātiem jābūt publicētiem starptautiski citējāmā literatūrā. Salokāmām lēcām jānodrošina iespēja ievadīt ar indžektoru un  vienreizlietojamu kārtridžu. </t>
  </si>
  <si>
    <t xml:space="preserve">Asfēriskās   salokāmās hidrofobās akrila intraokulārās  lēcas ar vienpunkta fiksācijas sistēmu ar optiskās daļas diametru 6  mm, asu intraokulārās lēcas malu plānas ar optiskās daļas refraktīvo indeksu ne mazāku par 1,50 , trīsdaļīgas  konstrukcijas, ar haptiskās daļas noliekumu 0  grādi,  ar neizmainītu  gaismas filtru, ar paaugstinātu optiksās daļas mehānisko izturību pret noskrāpējumiem,  lēcām jābūt pieejamām diapozonā  no D līdz + 30,0 D.  Jāuzrāda lēcu lietošanas pētījumu rezultāti , kas veikti Eiropas Savienībā . Rezultātiem jābūt publicētiem starptautiski citējāmā literatūrā Salokāmām lēcām jānodrošina iespēja ievadīt ar indžektoru un  vienreizlietojamu kārtridžu. </t>
  </si>
  <si>
    <t xml:space="preserve">Asfēriskās  salokāmās hidrofobās akrila intraokulārās lēcas ar vienpunkta fiksācijas sistēmu ar optiskās daļas diametru 6  mm, asu intraokulārās lēcas malu plānas ar optiskās daļas refraktīvo indeksu ne mazāku par 1,4, ar samazinātu mirguļošanas efektu, samazinātu aberāciju apjomu naktī,   ar plāninātu haptisko daļu ( ne biezāku par 0,46 mm  ar iespēju , neizmainītu  gaismas filtru, lēcām jābūt pieejamām diapozonā  līdz 30 D.   Jāuzrāda lēcu lietošanas pētījumu rezultāti , kas veikti Eiropas Savienībā . Rezultātiem jābūt publicētiem starptautiski citējāmā literatūrā. Salokāmām lēcām jānodrošina iespēja ievadīt ar indžektoru un  vienreizlietojamu kārtridžu. </t>
  </si>
  <si>
    <t>Asfēriskās  salokāmās hidrofobās akrila intraokulārās lēcas ar vienpunkta fiksācijas sistēmu ar  dubultu haptisku daļu , optiskās daļas diametru 6  mm, asu intraokulārās lēcas malu plānas ar optiskās daļas refraktīvo indeksu ne mazāku par 1,45, ar samazinātām hromātikām aberācijām       ( Abbes skaitlis ne mazāks kā 55),  ar paplašinātu zilās   gaismas filtru, lēcām jābūt pieejamām diapozonā  līdz 30 D.   Lēcām  jābūt ievietotām injektorā. Jāuzrāda lēcu lietošanas pētījumu rezultāti , kas veikti Eiropas Savienībā. Rezultātiem jābūt publicētiem starptautiski citējāmā literatūrā.</t>
  </si>
  <si>
    <t>Salokāmās iris fiksācijas intraokulārās lēcas . Jāuzrāda lēcu lietošanas pētījumu rezultāti , kas veikti Eiropas Savienībā. Rezultātiem jābūt publicētiem starptautiski citējāmā literatūrā.</t>
  </si>
  <si>
    <t>Asfēriskās  salokāmās hidrofobās akrila intraokulārās lēcas ar vienpunkta fiksācijas sistēmu ar optiskās daļas diametru 6  mm, asu intraokulārās lēcas malu plānas ar optiskās daļas refraktīvo indeksu ne mazāku par 1,45 ,  ar  paplašinātu zilās   gaismas filtru,   lēcām jābūt pieejamām diapozonā  līdz 30 D. Jāuzrāda lēcu lietošanas pētījumu rezultāti , kas veikti Eiropas Savienībā . Rezultātiem jābūt publicētiem starptautiski citējāmā literatūrā.Salokāmām lēcām jānodrošina iespēja ievadīt ar indžektoru un  vienreizlietojamu kārtridžu.</t>
  </si>
  <si>
    <t>Asfēriskās  salokāmās hidrofobās akrila intraokulārās lēcas ar vienpunkta fiksācijas sistēmu ar optiskās daļas diametru 6  mm, asu intraokulārās lēcas malu plānas ar optiskās daļas refraktīvo indeksu ne mazāku par 1,4 ,  ar  neizmainītu    gaismas filtru,   lēcām jābūt pieejamām diapozonā  līdz 30 D.   Jāuzrāda lēcu lietošanas pētījumu rezultāti , kas veikti Eiropas Savienībā . Rezultātiem jābūt publicētiem starptautiski citējāmā literatūrā. Salokāmām lēcām jānodrošina iespēja ievadīt ar indžektoru un  vienreizlietojamu kārtridžu.</t>
  </si>
  <si>
    <t xml:space="preserve">Multifokālās refraktīvi – difraktīvās lēcas, hidrofobs akrils, apodizēts Difraktīvs  asfērisks optiskās daļas tips,  asu intraokulārās lēcas malu plānas ar optiskās daļas refraktīvo indeksu ne mazāku par 1,55, monobloka  konstrukcija, ar paplašinātu zilās gaismas filtru, lēcām jābūt pieejamām +6.0D - +30.0D. </t>
  </si>
  <si>
    <t xml:space="preserve">Meniskveidīgās   salokāmās hidrofobās akrila intraokulārās lēcas ar vienpunkta fiksācijas sistēmu ar optiskās daļas diametru 6  mm, asu intraokulārās lēcas malu, plānas ar optiskās daļas, ar optiskās daļas refraktīvo indeksu ne   mazāku par 1,4,   ar neizmainītu  gaismas filtru, lēcām jābūt pieejamām diapozonā  līdz 30 D.   Salokāmām lēcām jānodrošina iespēja ievadīt ar indžektoru un  vienreizlietojamu kārtridžu. </t>
  </si>
  <si>
    <r>
      <t>Perfluorkarbons</t>
    </r>
    <r>
      <rPr>
        <b/>
        <sz val="11"/>
        <color rgb="FF000000"/>
        <rFont val="Times New Roman"/>
        <family val="1"/>
        <charset val="186"/>
      </rPr>
      <t xml:space="preserve"> - </t>
    </r>
    <r>
      <rPr>
        <sz val="11"/>
        <color rgb="FF000000"/>
        <rFont val="Times New Roman"/>
        <family val="1"/>
        <charset val="186"/>
      </rPr>
      <t xml:space="preserve">  Perfluordekalīns  7 ml.</t>
    </r>
  </si>
  <si>
    <r>
      <t>Perfluoroktāni ar specifisko gravitātes svaru 1,754 g/cm</t>
    </r>
    <r>
      <rPr>
        <vertAlign val="superscript"/>
        <sz val="11"/>
        <color rgb="FF000000"/>
        <rFont val="Times New Roman"/>
        <family val="1"/>
        <charset val="186"/>
      </rPr>
      <t>3</t>
    </r>
    <r>
      <rPr>
        <sz val="11"/>
        <color rgb="FF000000"/>
        <rFont val="Times New Roman"/>
        <family val="1"/>
        <charset val="186"/>
      </rPr>
      <t xml:space="preserve">  pa 5 ml. </t>
    </r>
  </si>
  <si>
    <r>
      <t>Perfluoroktāni ar specifisko gravitātes svaru 1,77 g/cm</t>
    </r>
    <r>
      <rPr>
        <vertAlign val="superscript"/>
        <sz val="11"/>
        <color rgb="FF000000"/>
        <rFont val="Times New Roman"/>
        <family val="1"/>
        <charset val="186"/>
      </rPr>
      <t>3</t>
    </r>
    <r>
      <rPr>
        <sz val="11"/>
        <color rgb="FF000000"/>
        <rFont val="Times New Roman"/>
        <family val="1"/>
        <charset val="186"/>
      </rPr>
      <t xml:space="preserve">  pa 5 ml.</t>
    </r>
  </si>
  <si>
    <r>
      <t>Perfluoroktāni ar specifisko gravitātes svaru 1,754 g/cm</t>
    </r>
    <r>
      <rPr>
        <vertAlign val="superscript"/>
        <sz val="11"/>
        <color rgb="FF000000"/>
        <rFont val="Times New Roman"/>
        <family val="1"/>
        <charset val="186"/>
      </rPr>
      <t>3</t>
    </r>
    <r>
      <rPr>
        <sz val="11"/>
        <color rgb="FF000000"/>
        <rFont val="Times New Roman"/>
        <family val="1"/>
        <charset val="186"/>
      </rPr>
      <t xml:space="preserve">  pa 7 ml. </t>
    </r>
  </si>
  <si>
    <r>
      <t>Perfluoroktāni ar specifisko gravitātes svaru 1,77 g/cm</t>
    </r>
    <r>
      <rPr>
        <vertAlign val="superscript"/>
        <sz val="11"/>
        <color rgb="FF000000"/>
        <rFont val="Times New Roman"/>
        <family val="1"/>
        <charset val="186"/>
      </rPr>
      <t>3</t>
    </r>
    <r>
      <rPr>
        <sz val="11"/>
        <color rgb="FF000000"/>
        <rFont val="Times New Roman"/>
        <family val="1"/>
        <charset val="186"/>
      </rPr>
      <t xml:space="preserve">  pa 7 ml.</t>
    </r>
  </si>
  <si>
    <r>
      <t xml:space="preserve">Piederumi fakoemulsifikācijas mašīnai </t>
    </r>
    <r>
      <rPr>
        <b/>
        <sz val="11"/>
        <color rgb="FF000000"/>
        <rFont val="Times New Roman"/>
        <family val="1"/>
        <charset val="186"/>
      </rPr>
      <t>Stellaris</t>
    </r>
    <r>
      <rPr>
        <sz val="11"/>
        <color rgb="FF000000"/>
        <rFont val="Times New Roman"/>
        <family val="1"/>
        <charset val="186"/>
      </rPr>
      <t xml:space="preserve"> Accesory pak griezienam 3,0mm.</t>
    </r>
  </si>
  <si>
    <r>
      <t xml:space="preserve">Piederumi fakoemulsifikācijas mašīnai </t>
    </r>
    <r>
      <rPr>
        <b/>
        <sz val="11"/>
        <color rgb="FF000000"/>
        <rFont val="Times New Roman"/>
        <family val="1"/>
        <charset val="186"/>
      </rPr>
      <t>Stellaris</t>
    </r>
    <r>
      <rPr>
        <sz val="11"/>
        <color rgb="FF000000"/>
        <rFont val="Times New Roman"/>
        <family val="1"/>
        <charset val="186"/>
      </rPr>
      <t xml:space="preserve"> Accesory pak griezienam 2,2 mm griezienam. </t>
    </r>
  </si>
  <si>
    <r>
      <t xml:space="preserve">Piederumi fakoemulsifikācijas mašīnai </t>
    </r>
    <r>
      <rPr>
        <b/>
        <sz val="11"/>
        <color rgb="FF000000"/>
        <rFont val="Times New Roman"/>
        <family val="1"/>
        <charset val="186"/>
      </rPr>
      <t>Stellaris</t>
    </r>
    <r>
      <rPr>
        <sz val="11"/>
        <color rgb="FF000000"/>
        <rFont val="Times New Roman"/>
        <family val="1"/>
        <charset val="186"/>
      </rPr>
      <t xml:space="preserve"> Accesory pak griezienam 2,0  mm griezienam.</t>
    </r>
  </si>
  <si>
    <r>
      <t xml:space="preserve">Piederumi fakoemulsifikācijas mašīnai </t>
    </r>
    <r>
      <rPr>
        <b/>
        <sz val="11"/>
        <color rgb="FF000000"/>
        <rFont val="Times New Roman"/>
        <family val="1"/>
        <charset val="186"/>
      </rPr>
      <t>Stellaris</t>
    </r>
    <r>
      <rPr>
        <sz val="11"/>
        <color rgb="FF000000"/>
        <rFont val="Times New Roman"/>
        <family val="1"/>
        <charset val="186"/>
      </rPr>
      <t xml:space="preserve"> zvanveida  fakotipi 0,9  mm 0 ‘.</t>
    </r>
  </si>
  <si>
    <r>
      <t xml:space="preserve">Piederumi fakoemulsifikācijas mašīnai </t>
    </r>
    <r>
      <rPr>
        <b/>
        <sz val="11"/>
        <color rgb="FF000000"/>
        <rFont val="Times New Roman"/>
        <family val="1"/>
        <charset val="186"/>
      </rPr>
      <t>Stellaris</t>
    </r>
    <r>
      <rPr>
        <sz val="11"/>
        <color rgb="FF000000"/>
        <rFont val="Times New Roman"/>
        <family val="1"/>
        <charset val="186"/>
      </rPr>
      <t xml:space="preserve">  notievināti  fakotipi0,9 mm30 ‘.</t>
    </r>
  </si>
  <si>
    <r>
      <t xml:space="preserve">Piederumi fakoemulsifikācijas mašīnai </t>
    </r>
    <r>
      <rPr>
        <b/>
        <sz val="11"/>
        <color rgb="FF000000"/>
        <rFont val="Times New Roman"/>
        <family val="1"/>
        <charset val="186"/>
      </rPr>
      <t>Stellaris</t>
    </r>
    <r>
      <rPr>
        <sz val="11"/>
        <color rgb="FF000000"/>
        <rFont val="Times New Roman"/>
        <family val="1"/>
        <charset val="186"/>
      </rPr>
      <t xml:space="preserve"> tubing set 2,0 mm griezienam. </t>
    </r>
  </si>
  <si>
    <r>
      <t xml:space="preserve">Piederumi fakoemulsifikācijas mašīnai </t>
    </r>
    <r>
      <rPr>
        <b/>
        <sz val="11"/>
        <color rgb="FF000000"/>
        <rFont val="Times New Roman"/>
        <family val="1"/>
        <charset val="186"/>
      </rPr>
      <t>Stellaris</t>
    </r>
    <r>
      <rPr>
        <sz val="11"/>
        <color rgb="FF000000"/>
        <rFont val="Times New Roman"/>
        <family val="1"/>
        <charset val="186"/>
      </rPr>
      <t xml:space="preserve">  tubing set  3,0 mm griezienam. </t>
    </r>
  </si>
  <si>
    <r>
      <t xml:space="preserve">Piederumi fakoemulsifikācijas mašīnai </t>
    </r>
    <r>
      <rPr>
        <b/>
        <sz val="11"/>
        <color rgb="FF000000"/>
        <rFont val="Times New Roman"/>
        <family val="1"/>
        <charset val="186"/>
      </rPr>
      <t>Stellaris</t>
    </r>
    <r>
      <rPr>
        <sz val="11"/>
        <color rgb="FF000000"/>
        <rFont val="Times New Roman"/>
        <family val="1"/>
        <charset val="186"/>
      </rPr>
      <t xml:space="preserve">  tubing set mikrogrieziena  sistēma. </t>
    </r>
  </si>
  <si>
    <r>
      <rPr>
        <b/>
        <sz val="11"/>
        <rFont val="Times New Roman"/>
        <family val="1"/>
        <charset val="186"/>
      </rPr>
      <t xml:space="preserve">Komplekta iepakojums: </t>
    </r>
    <r>
      <rPr>
        <sz val="11"/>
        <rFont val="Times New Roman"/>
        <family val="1"/>
        <charset val="186"/>
      </rPr>
      <t>1) sterils, viegli atverams iepakojums,</t>
    </r>
  </si>
  <si>
    <t xml:space="preserve">Vērtējamā cena EUR par plānoto daudzumu  bez PVN (5*8)     </t>
  </si>
  <si>
    <t>Derīguma termiņam medikamentiem piegādes brīdī jābūt ne mazākam kā ¾ no kopējā derīguma termiņa laika konkrētajam preparātam.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</si>
</sst>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0"/>
      <color rgb="FF000000"/>
      <name val="Calibri"/>
      <family val="2"/>
      <charset val="186"/>
      <scheme val="minor"/>
    </font>
    <font>
      <b/>
      <sz val="11"/>
      <color rgb="FF000000"/>
      <name val="Calibri"/>
      <family val="2"/>
      <charset val="186"/>
      <scheme val="minor"/>
    </font>
    <font>
      <b/>
      <sz val="12"/>
      <color rgb="FF000000"/>
      <name val="Calibri"/>
      <family val="2"/>
      <charset val="186"/>
      <scheme val="minor"/>
    </font>
    <font>
      <sz val="10"/>
      <color rgb="FF000000"/>
      <name val="Calibri"/>
      <family val="2"/>
      <charset val="186"/>
      <scheme val="minor"/>
    </font>
    <font>
      <sz val="11"/>
      <color rgb="FF000000"/>
      <name val="Calibri"/>
      <family val="2"/>
      <charset val="186"/>
      <scheme val="minor"/>
    </font>
    <font>
      <b/>
      <sz val="11"/>
      <name val="Calibri"/>
      <family val="2"/>
      <charset val="186"/>
      <scheme val="minor"/>
    </font>
    <font>
      <sz val="11"/>
      <name val="Calibri"/>
      <family val="2"/>
      <charset val="186"/>
      <scheme val="minor"/>
    </font>
    <font>
      <b/>
      <sz val="10"/>
      <color theme="1"/>
      <name val="Calibri"/>
      <family val="2"/>
      <charset val="186"/>
      <scheme val="minor"/>
    </font>
    <font>
      <b/>
      <sz val="10"/>
      <name val="Calibri"/>
      <family val="2"/>
      <charset val="186"/>
      <scheme val="minor"/>
    </font>
    <font>
      <b/>
      <sz val="10"/>
      <name val="Calibri"/>
      <family val="2"/>
      <charset val="186"/>
    </font>
    <font>
      <b/>
      <sz val="10"/>
      <color indexed="10"/>
      <name val="Calibri"/>
      <family val="2"/>
      <charset val="186"/>
    </font>
    <font>
      <b/>
      <sz val="12"/>
      <name val="Times New Roman"/>
      <family val="1"/>
      <charset val="186"/>
    </font>
    <font>
      <sz val="10"/>
      <name val="Times New Roman"/>
      <family val="1"/>
      <charset val="186"/>
    </font>
    <font>
      <sz val="10.5"/>
      <color theme="1"/>
      <name val="Times New Roman"/>
      <family val="1"/>
      <charset val="186"/>
    </font>
    <font>
      <sz val="12"/>
      <name val="Times New Roman"/>
      <family val="1"/>
      <charset val="186"/>
    </font>
    <font>
      <b/>
      <sz val="12"/>
      <color rgb="FF000000"/>
      <name val="Times New Roman"/>
      <family val="1"/>
      <charset val="186"/>
    </font>
    <font>
      <b/>
      <sz val="11"/>
      <color rgb="FF000000"/>
      <name val="Times New Roman"/>
      <family val="1"/>
      <charset val="186"/>
    </font>
    <font>
      <sz val="11"/>
      <color rgb="FF000000"/>
      <name val="Times New Roman"/>
      <family val="1"/>
      <charset val="186"/>
    </font>
    <font>
      <sz val="10"/>
      <color theme="1"/>
      <name val="Calibri"/>
      <family val="2"/>
      <charset val="186"/>
      <scheme val="minor"/>
    </font>
    <font>
      <sz val="10"/>
      <name val="Arial"/>
      <charset val="186"/>
    </font>
    <font>
      <b/>
      <sz val="11"/>
      <color theme="1"/>
      <name val="Calibri"/>
      <family val="2"/>
      <charset val="186"/>
      <scheme val="minor"/>
    </font>
    <font>
      <sz val="11"/>
      <color theme="1"/>
      <name val="Times New Roman"/>
      <family val="1"/>
      <charset val="186"/>
    </font>
    <font>
      <vertAlign val="superscript"/>
      <sz val="11"/>
      <color rgb="FF000000"/>
      <name val="Times New Roman"/>
      <family val="1"/>
      <charset val="186"/>
    </font>
    <font>
      <sz val="11"/>
      <name val="Times New Roman"/>
      <family val="1"/>
      <charset val="186"/>
    </font>
    <font>
      <b/>
      <sz val="1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s>
  <cellStyleXfs count="3">
    <xf numFmtId="0" fontId="0" fillId="0" borderId="0"/>
    <xf numFmtId="0" fontId="3" fillId="0" borderId="0"/>
    <xf numFmtId="0" fontId="26" fillId="0" borderId="0"/>
  </cellStyleXfs>
  <cellXfs count="122">
    <xf numFmtId="0" fontId="0" fillId="0" borderId="0" xfId="0"/>
    <xf numFmtId="0" fontId="4" fillId="0" borderId="0" xfId="0" applyFont="1" applyAlignment="1">
      <alignment vertical="top"/>
    </xf>
    <xf numFmtId="0" fontId="4" fillId="0" borderId="0" xfId="0" applyFont="1"/>
    <xf numFmtId="0" fontId="4" fillId="0" borderId="1" xfId="0" applyFont="1" applyBorder="1" applyAlignment="1">
      <alignment horizontal="center" vertical="center"/>
    </xf>
    <xf numFmtId="0" fontId="4" fillId="0" borderId="1" xfId="0" applyFont="1" applyBorder="1" applyAlignment="1">
      <alignment vertical="top"/>
    </xf>
    <xf numFmtId="0" fontId="4" fillId="0" borderId="0" xfId="0" applyFont="1" applyBorder="1" applyAlignment="1">
      <alignment vertical="top"/>
    </xf>
    <xf numFmtId="0" fontId="4" fillId="0" borderId="0" xfId="0" applyFont="1" applyBorder="1"/>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0" fontId="4" fillId="0" borderId="1" xfId="0" applyFont="1" applyBorder="1" applyAlignment="1">
      <alignment horizontal="left" vertical="top"/>
    </xf>
    <xf numFmtId="0" fontId="4" fillId="0" borderId="1"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vertical="top"/>
    </xf>
    <xf numFmtId="0" fontId="13"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xf numFmtId="0" fontId="7" fillId="0" borderId="0" xfId="0" applyFont="1" applyAlignment="1">
      <alignment horizontal="center" vertical="center" wrapText="1"/>
    </xf>
    <xf numFmtId="0" fontId="7" fillId="0" borderId="0" xfId="0" applyFont="1" applyAlignment="1">
      <alignment vertical="center" wrapText="1"/>
    </xf>
    <xf numFmtId="0" fontId="6" fillId="0" borderId="0" xfId="0" applyFont="1" applyAlignment="1">
      <alignment wrapText="1"/>
    </xf>
    <xf numFmtId="0" fontId="8"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3"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wrapText="1"/>
    </xf>
    <xf numFmtId="0" fontId="14" fillId="0" borderId="7" xfId="0" applyFont="1" applyBorder="1" applyAlignment="1">
      <alignment horizontal="center" vertical="center" wrapText="1"/>
    </xf>
    <xf numFmtId="1" fontId="15" fillId="0" borderId="5" xfId="0" applyNumberFormat="1" applyFont="1" applyBorder="1" applyAlignment="1">
      <alignment horizontal="center" vertical="center" wrapText="1"/>
    </xf>
    <xf numFmtId="0" fontId="15" fillId="0" borderId="9" xfId="0" applyFont="1" applyBorder="1" applyAlignment="1">
      <alignment horizontal="center" vertical="center" wrapText="1"/>
    </xf>
    <xf numFmtId="164" fontId="15" fillId="0" borderId="10" xfId="0" applyNumberFormat="1" applyFont="1" applyBorder="1" applyAlignment="1">
      <alignment horizontal="center" vertical="center" wrapText="1"/>
    </xf>
    <xf numFmtId="4" fontId="16" fillId="0" borderId="5" xfId="0" applyNumberFormat="1" applyFont="1" applyBorder="1" applyAlignment="1">
      <alignment horizontal="center" vertical="center" wrapText="1"/>
    </xf>
    <xf numFmtId="0" fontId="22" fillId="0" borderId="0" xfId="0" applyFont="1" applyAlignment="1">
      <alignment horizontal="center"/>
    </xf>
    <xf numFmtId="0" fontId="24" fillId="0" borderId="0" xfId="0" applyFont="1" applyAlignment="1">
      <alignment horizontal="center"/>
    </xf>
    <xf numFmtId="0" fontId="9" fillId="3" borderId="1" xfId="0" applyFont="1" applyFill="1" applyBorder="1" applyAlignment="1">
      <alignment horizontal="center" vertical="center" wrapText="1"/>
    </xf>
    <xf numFmtId="49" fontId="19" fillId="4" borderId="1" xfId="0" applyNumberFormat="1" applyFont="1" applyFill="1" applyBorder="1" applyAlignment="1">
      <alignment horizontal="center"/>
    </xf>
    <xf numFmtId="0" fontId="6" fillId="4" borderId="0" xfId="0" applyFont="1" applyFill="1" applyAlignment="1">
      <alignment wrapText="1"/>
    </xf>
    <xf numFmtId="0" fontId="9" fillId="4" borderId="1" xfId="0" applyFont="1" applyFill="1" applyBorder="1" applyAlignment="1">
      <alignment horizontal="center" vertical="center" wrapText="1"/>
    </xf>
    <xf numFmtId="0" fontId="24" fillId="0" borderId="0" xfId="0" applyFont="1" applyAlignment="1">
      <alignment horizontal="center"/>
    </xf>
    <xf numFmtId="0" fontId="22" fillId="0" borderId="0" xfId="0" applyFont="1" applyAlignment="1">
      <alignment horizontal="center"/>
    </xf>
    <xf numFmtId="0" fontId="22" fillId="0" borderId="0" xfId="0" applyFont="1" applyFill="1" applyAlignment="1">
      <alignment horizontal="center"/>
    </xf>
    <xf numFmtId="0" fontId="10"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6" fillId="0" borderId="0" xfId="0" applyFont="1" applyFill="1" applyAlignment="1">
      <alignment wrapText="1"/>
    </xf>
    <xf numFmtId="0" fontId="0" fillId="0" borderId="0" xfId="0" applyFill="1"/>
    <xf numFmtId="0" fontId="6" fillId="0" borderId="1" xfId="0" applyFont="1" applyFill="1" applyBorder="1" applyAlignment="1">
      <alignment horizontal="center" vertical="center" wrapText="1"/>
    </xf>
    <xf numFmtId="0" fontId="25" fillId="0" borderId="0" xfId="0" applyFont="1" applyAlignment="1">
      <alignment horizontal="left" vertical="top" wrapText="1"/>
    </xf>
    <xf numFmtId="0" fontId="7" fillId="0" borderId="5" xfId="0" applyFont="1" applyBorder="1" applyAlignment="1">
      <alignment horizontal="left" vertical="top" wrapText="1"/>
    </xf>
    <xf numFmtId="0" fontId="10" fillId="2" borderId="1" xfId="0" applyFont="1" applyFill="1" applyBorder="1" applyAlignment="1">
      <alignment horizontal="center" vertical="center" wrapText="1"/>
    </xf>
    <xf numFmtId="0" fontId="7" fillId="3"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1" fillId="0" borderId="0" xfId="0" applyFont="1" applyAlignment="1">
      <alignmen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 xfId="0" applyFont="1" applyBorder="1" applyAlignment="1">
      <alignment horizontal="center" vertical="center" wrapText="1"/>
    </xf>
    <xf numFmtId="0" fontId="24" fillId="0" borderId="0" xfId="0" applyFont="1" applyAlignment="1">
      <alignment horizontal="center"/>
    </xf>
    <xf numFmtId="0" fontId="22" fillId="0" borderId="0" xfId="0" applyFont="1" applyFill="1" applyAlignment="1">
      <alignment horizontal="center"/>
    </xf>
    <xf numFmtId="49" fontId="19" fillId="4" borderId="4" xfId="0" applyNumberFormat="1" applyFont="1" applyFill="1" applyBorder="1" applyAlignment="1">
      <alignment horizontal="center"/>
    </xf>
    <xf numFmtId="0" fontId="2"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28" fillId="0" borderId="1" xfId="0" applyNumberFormat="1" applyFont="1" applyBorder="1" applyAlignment="1">
      <alignment vertical="center" wrapText="1"/>
    </xf>
    <xf numFmtId="0" fontId="24" fillId="0" borderId="4" xfId="0" applyFont="1" applyBorder="1" applyAlignment="1">
      <alignment horizontal="left" vertical="top" wrapText="1"/>
    </xf>
    <xf numFmtId="0" fontId="24" fillId="0" borderId="1" xfId="0" applyFont="1" applyBorder="1" applyAlignment="1">
      <alignment horizontal="left" vertical="top" wrapText="1"/>
    </xf>
    <xf numFmtId="0" fontId="24" fillId="2" borderId="1" xfId="0" applyFont="1" applyFill="1" applyBorder="1" applyAlignment="1">
      <alignment horizontal="left" vertical="top" wrapText="1"/>
    </xf>
    <xf numFmtId="0" fontId="28" fillId="0" borderId="1" xfId="0" applyFont="1" applyBorder="1" applyAlignment="1">
      <alignment horizontal="left" vertical="top" wrapText="1"/>
    </xf>
    <xf numFmtId="0" fontId="30" fillId="2" borderId="1" xfId="2" applyFont="1" applyFill="1" applyBorder="1" applyAlignment="1">
      <alignment vertical="center" wrapText="1"/>
    </xf>
    <xf numFmtId="0" fontId="30" fillId="0" borderId="1" xfId="2" applyFont="1" applyFill="1" applyBorder="1" applyAlignment="1">
      <alignment vertical="center" wrapText="1"/>
    </xf>
    <xf numFmtId="0" fontId="30" fillId="0" borderId="1" xfId="2" applyFont="1" applyBorder="1" applyAlignment="1">
      <alignment vertical="center" wrapText="1"/>
    </xf>
    <xf numFmtId="0" fontId="30" fillId="0" borderId="0" xfId="2" applyFont="1" applyBorder="1" applyAlignment="1">
      <alignment vertical="center" wrapText="1"/>
    </xf>
    <xf numFmtId="0" fontId="30" fillId="0" borderId="4" xfId="2" applyFont="1" applyBorder="1" applyAlignment="1">
      <alignment vertical="center" wrapText="1"/>
    </xf>
    <xf numFmtId="0" fontId="28" fillId="0" borderId="1" xfId="0" applyNumberFormat="1" applyFont="1" applyBorder="1" applyAlignment="1">
      <alignment wrapText="1"/>
    </xf>
    <xf numFmtId="0" fontId="28" fillId="0" borderId="1" xfId="0" applyNumberFormat="1" applyFont="1" applyBorder="1" applyAlignment="1">
      <alignment horizontal="left" vertical="top" wrapText="1"/>
    </xf>
    <xf numFmtId="0" fontId="15" fillId="3" borderId="1" xfId="0" applyNumberFormat="1" applyFont="1" applyFill="1" applyBorder="1" applyAlignment="1">
      <alignment horizontal="center" vertical="center" wrapText="1"/>
    </xf>
    <xf numFmtId="0" fontId="16" fillId="3"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3" fontId="12" fillId="0" borderId="1"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NumberFormat="1" applyFont="1" applyBorder="1" applyAlignment="1">
      <alignment horizontal="center" vertical="center" wrapText="1"/>
    </xf>
    <xf numFmtId="0" fontId="27" fillId="0" borderId="0" xfId="0" applyFont="1"/>
    <xf numFmtId="0" fontId="20" fillId="0" borderId="0" xfId="0" applyFont="1" applyFill="1" applyBorder="1" applyAlignment="1">
      <alignment vertical="center" wrapText="1"/>
    </xf>
    <xf numFmtId="49" fontId="18" fillId="0" borderId="0" xfId="0" applyNumberFormat="1" applyFont="1" applyFill="1" applyBorder="1" applyAlignment="1">
      <alignment horizontal="left"/>
    </xf>
    <xf numFmtId="0" fontId="20" fillId="0" borderId="0" xfId="1" applyFont="1" applyFill="1" applyBorder="1" applyAlignment="1">
      <alignment horizontal="left" vertical="center" wrapText="1"/>
    </xf>
    <xf numFmtId="0" fontId="23" fillId="0" borderId="0" xfId="0" applyFont="1" applyAlignment="1">
      <alignment horizontal="center"/>
    </xf>
    <xf numFmtId="0" fontId="24" fillId="0" borderId="0" xfId="0" applyFont="1" applyAlignment="1">
      <alignment horizontal="center"/>
    </xf>
    <xf numFmtId="0" fontId="20" fillId="4" borderId="4" xfId="1" applyFont="1" applyFill="1" applyBorder="1" applyAlignment="1">
      <alignment horizontal="left" vertical="center" wrapText="1"/>
    </xf>
    <xf numFmtId="0" fontId="20" fillId="4" borderId="6" xfId="1" applyFont="1" applyFill="1" applyBorder="1" applyAlignment="1">
      <alignment horizontal="left" vertical="center" wrapText="1"/>
    </xf>
    <xf numFmtId="49" fontId="21" fillId="4" borderId="2" xfId="0" applyNumberFormat="1" applyFont="1" applyFill="1" applyBorder="1" applyAlignment="1">
      <alignment horizontal="left"/>
    </xf>
    <xf numFmtId="49" fontId="18" fillId="4" borderId="8" xfId="0" applyNumberFormat="1" applyFont="1" applyFill="1" applyBorder="1" applyAlignment="1">
      <alignment horizontal="left"/>
    </xf>
    <xf numFmtId="49" fontId="18" fillId="4" borderId="3" xfId="0" applyNumberFormat="1" applyFont="1" applyFill="1" applyBorder="1" applyAlignment="1">
      <alignment horizontal="left"/>
    </xf>
    <xf numFmtId="0" fontId="20" fillId="4" borderId="2" xfId="1" applyFont="1" applyFill="1" applyBorder="1" applyAlignment="1">
      <alignment horizontal="left" vertical="center" wrapText="1"/>
    </xf>
    <xf numFmtId="0" fontId="20" fillId="4" borderId="8" xfId="1" applyFont="1" applyFill="1" applyBorder="1" applyAlignment="1">
      <alignment horizontal="left" vertical="center" wrapText="1"/>
    </xf>
    <xf numFmtId="0" fontId="20" fillId="4" borderId="3" xfId="1"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1" xfId="1" applyFont="1" applyFill="1" applyBorder="1" applyAlignment="1">
      <alignment horizontal="left" vertical="center" wrapText="1"/>
    </xf>
    <xf numFmtId="49" fontId="18" fillId="3" borderId="2" xfId="0" applyNumberFormat="1" applyFont="1" applyFill="1" applyBorder="1" applyAlignment="1">
      <alignment horizontal="left"/>
    </xf>
    <xf numFmtId="49" fontId="18" fillId="3" borderId="8" xfId="0" applyNumberFormat="1" applyFont="1" applyFill="1" applyBorder="1" applyAlignment="1">
      <alignment horizontal="left"/>
    </xf>
    <xf numFmtId="49" fontId="18" fillId="3" borderId="3" xfId="0" applyNumberFormat="1" applyFont="1" applyFill="1" applyBorder="1" applyAlignment="1">
      <alignment horizontal="left"/>
    </xf>
    <xf numFmtId="0" fontId="22" fillId="0" borderId="0" xfId="0" applyFont="1" applyAlignment="1">
      <alignment horizontal="center"/>
    </xf>
    <xf numFmtId="0" fontId="22" fillId="0" borderId="0" xfId="0" applyFont="1" applyFill="1" applyAlignment="1">
      <alignment horizontal="center"/>
    </xf>
    <xf numFmtId="0" fontId="7" fillId="0" borderId="0" xfId="0" applyFont="1" applyAlignment="1">
      <alignment horizontal="left" vertical="center" wrapText="1"/>
    </xf>
    <xf numFmtId="0" fontId="20" fillId="4" borderId="11" xfId="1"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2" xfId="1" applyFont="1" applyFill="1" applyBorder="1" applyAlignment="1">
      <alignment horizontal="left" vertical="center"/>
    </xf>
    <xf numFmtId="0" fontId="20" fillId="4" borderId="8" xfId="1" applyFont="1" applyFill="1" applyBorder="1" applyAlignment="1">
      <alignment horizontal="left" vertical="center"/>
    </xf>
  </cellXfs>
  <cellStyles count="3">
    <cellStyle name="Normal" xfId="0" builtinId="0"/>
    <cellStyle name="Normal 2" xfId="1"/>
    <cellStyle name="Normal 3" xfId="2"/>
  </cellStyles>
  <dxfs count="10">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5:H315" totalsRowShown="0" dataDxfId="8" headerRowBorderDxfId="9" tableBorderDxfId="7">
  <autoFilter ref="A15:H315"/>
  <tableColumns count="8">
    <tableColumn id="1" name="Apakšdaļas Nr." dataDxfId="6"/>
    <tableColumn id="2" name="Vienreizlietojamo ķirurģisko materiālu un medicīnas preču saraksts"/>
    <tableColumn id="3" name="vienība" dataDxfId="5"/>
    <tableColumn id="4" name="***Plānotais daudzums 24 mēnešiem/vienības" dataDxfId="4"/>
    <tableColumn id="5" name="**Pretendenta Tehniskais piedāvājums" dataDxfId="3"/>
    <tableColumn id="6" name="*Piedāvātās preces nosaukums, ražotājs" dataDxfId="2"/>
    <tableColumn id="7" name="Cena EUR par 1 vienību bez PVN " dataDxfId="1"/>
    <tableColumn id="8" name="Vērtējamā cena EUR par plānoto daudzumu  bez PVN (2*5)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7"/>
  <sheetViews>
    <sheetView tabSelected="1" topLeftCell="B151" zoomScaleNormal="100" workbookViewId="0">
      <selection activeCell="H17" sqref="H17"/>
    </sheetView>
  </sheetViews>
  <sheetFormatPr defaultColWidth="9.140625" defaultRowHeight="15" x14ac:dyDescent="0.25"/>
  <cols>
    <col min="1" max="1" width="14.42578125" style="30" customWidth="1"/>
    <col min="2" max="2" width="70.85546875" style="57" customWidth="1"/>
    <col min="3" max="3" width="28.28515625" style="30" hidden="1" customWidth="1"/>
    <col min="4" max="4" width="39.28515625" style="31" customWidth="1"/>
    <col min="5" max="5" width="33.28515625" style="27" customWidth="1"/>
    <col min="6" max="6" width="33.85546875" style="27" customWidth="1"/>
    <col min="7" max="7" width="28.42578125" style="27" customWidth="1"/>
    <col min="8" max="8" width="51.7109375" style="27" customWidth="1"/>
    <col min="9" max="9" width="0.28515625" style="27" customWidth="1"/>
    <col min="10" max="11" width="9.140625" style="27" hidden="1" customWidth="1"/>
    <col min="12" max="16384" width="9.140625" style="27"/>
  </cols>
  <sheetData>
    <row r="1" spans="1:23" ht="36" customHeight="1" x14ac:dyDescent="0.25">
      <c r="A1" s="116"/>
      <c r="B1" s="116"/>
      <c r="C1" s="116"/>
      <c r="D1" s="25"/>
      <c r="E1" s="26"/>
      <c r="F1" s="26"/>
      <c r="G1" s="99" t="s">
        <v>377</v>
      </c>
      <c r="H1" s="99"/>
      <c r="I1" s="99"/>
      <c r="J1" s="26"/>
      <c r="K1" s="26"/>
      <c r="L1" s="26"/>
      <c r="M1" s="26"/>
      <c r="N1" s="26"/>
      <c r="O1" s="26"/>
      <c r="P1" s="26"/>
      <c r="Q1" s="26"/>
      <c r="R1" s="26"/>
      <c r="S1" s="26"/>
      <c r="T1" s="26"/>
      <c r="U1" s="26"/>
      <c r="V1" s="26"/>
      <c r="W1" s="26"/>
    </row>
    <row r="2" spans="1:23" x14ac:dyDescent="0.25">
      <c r="A2" s="28"/>
      <c r="G2" s="100" t="s">
        <v>378</v>
      </c>
      <c r="H2" s="100"/>
      <c r="I2" s="100"/>
    </row>
    <row r="3" spans="1:23" x14ac:dyDescent="0.25">
      <c r="A3" s="28"/>
      <c r="G3" s="42"/>
      <c r="H3" s="42"/>
      <c r="I3" s="42"/>
    </row>
    <row r="4" spans="1:23" ht="15.75" x14ac:dyDescent="0.25">
      <c r="A4" s="32"/>
      <c r="B4" s="114" t="s">
        <v>376</v>
      </c>
      <c r="C4" s="114"/>
      <c r="D4" s="114"/>
      <c r="E4" s="114"/>
      <c r="F4" s="114"/>
      <c r="G4" s="114"/>
      <c r="H4" s="114"/>
      <c r="I4" s="114"/>
    </row>
    <row r="5" spans="1:23" ht="15.75" x14ac:dyDescent="0.25">
      <c r="A5" s="115" t="s">
        <v>388</v>
      </c>
      <c r="B5" s="115"/>
      <c r="C5" s="115"/>
      <c r="D5" s="115"/>
      <c r="E5" s="115"/>
      <c r="F5" s="115"/>
      <c r="G5" s="115"/>
      <c r="H5" s="115"/>
      <c r="I5" s="41"/>
    </row>
    <row r="6" spans="1:23" ht="15.75" x14ac:dyDescent="0.25">
      <c r="A6" s="43"/>
      <c r="B6" s="111" t="s">
        <v>361</v>
      </c>
      <c r="C6" s="112"/>
      <c r="D6" s="112"/>
      <c r="E6" s="112"/>
      <c r="F6" s="112"/>
      <c r="G6" s="112"/>
      <c r="H6" s="113"/>
    </row>
    <row r="7" spans="1:23" ht="15.75" x14ac:dyDescent="0.25">
      <c r="A7" s="46"/>
      <c r="B7" s="103" t="s">
        <v>368</v>
      </c>
      <c r="C7" s="104"/>
      <c r="D7" s="104"/>
      <c r="E7" s="104"/>
      <c r="F7" s="104"/>
      <c r="G7" s="104"/>
      <c r="H7" s="105"/>
    </row>
    <row r="8" spans="1:23" ht="20.25" customHeight="1" x14ac:dyDescent="0.25">
      <c r="A8" s="44" t="s">
        <v>355</v>
      </c>
      <c r="B8" s="106" t="s">
        <v>356</v>
      </c>
      <c r="C8" s="107"/>
      <c r="D8" s="107"/>
      <c r="E8" s="107"/>
      <c r="F8" s="107"/>
      <c r="G8" s="107"/>
      <c r="H8" s="108"/>
      <c r="I8" s="45"/>
      <c r="J8" s="45"/>
      <c r="K8" s="45"/>
    </row>
    <row r="9" spans="1:23" ht="22.5" customHeight="1" x14ac:dyDescent="0.25">
      <c r="A9" s="44" t="s">
        <v>357</v>
      </c>
      <c r="B9" s="106" t="s">
        <v>358</v>
      </c>
      <c r="C9" s="107"/>
      <c r="D9" s="107"/>
      <c r="E9" s="107"/>
      <c r="F9" s="107"/>
      <c r="G9" s="107"/>
      <c r="H9" s="108"/>
      <c r="I9" s="45"/>
      <c r="J9" s="45"/>
      <c r="K9" s="45"/>
    </row>
    <row r="10" spans="1:23" ht="26.25" customHeight="1" x14ac:dyDescent="0.25">
      <c r="A10" s="44" t="s">
        <v>359</v>
      </c>
      <c r="B10" s="110" t="s">
        <v>360</v>
      </c>
      <c r="C10" s="110"/>
      <c r="D10" s="110"/>
      <c r="E10" s="110"/>
      <c r="F10" s="110"/>
      <c r="G10" s="110"/>
      <c r="H10" s="110"/>
      <c r="I10" s="45"/>
      <c r="J10" s="45"/>
      <c r="K10" s="45"/>
    </row>
    <row r="11" spans="1:23" ht="26.25" customHeight="1" x14ac:dyDescent="0.25">
      <c r="A11" s="44" t="s">
        <v>363</v>
      </c>
      <c r="B11" s="106" t="s">
        <v>372</v>
      </c>
      <c r="C11" s="107"/>
      <c r="D11" s="107"/>
      <c r="E11" s="107"/>
      <c r="F11" s="107"/>
      <c r="G11" s="107"/>
      <c r="H11" s="108"/>
      <c r="I11" s="45"/>
      <c r="J11" s="45"/>
      <c r="K11" s="45"/>
    </row>
    <row r="12" spans="1:23" ht="26.25" customHeight="1" x14ac:dyDescent="0.25">
      <c r="A12" s="44" t="s">
        <v>365</v>
      </c>
      <c r="B12" s="101" t="s">
        <v>364</v>
      </c>
      <c r="C12" s="101"/>
      <c r="D12" s="101"/>
      <c r="E12" s="101"/>
      <c r="F12" s="101"/>
      <c r="G12" s="101"/>
      <c r="H12" s="101"/>
      <c r="I12" s="45"/>
      <c r="J12" s="45"/>
      <c r="K12" s="45"/>
    </row>
    <row r="13" spans="1:23" ht="26.25" customHeight="1" x14ac:dyDescent="0.25">
      <c r="A13" s="44" t="s">
        <v>366</v>
      </c>
      <c r="B13" s="109" t="s">
        <v>375</v>
      </c>
      <c r="C13" s="109"/>
      <c r="D13" s="109"/>
      <c r="E13" s="109"/>
      <c r="F13" s="109"/>
      <c r="G13" s="109"/>
      <c r="H13" s="109"/>
      <c r="I13" s="109"/>
      <c r="J13" s="109"/>
      <c r="K13" s="109"/>
    </row>
    <row r="14" spans="1:23" ht="26.25" customHeight="1" x14ac:dyDescent="0.25">
      <c r="A14" s="73" t="s">
        <v>373</v>
      </c>
      <c r="B14" s="102" t="s">
        <v>367</v>
      </c>
      <c r="C14" s="102"/>
      <c r="D14" s="102"/>
      <c r="E14" s="102"/>
      <c r="F14" s="102"/>
      <c r="G14" s="102"/>
      <c r="H14" s="102"/>
      <c r="I14" s="45"/>
      <c r="J14" s="45"/>
      <c r="K14" s="45"/>
    </row>
    <row r="15" spans="1:23" ht="51.75" customHeight="1" x14ac:dyDescent="0.25">
      <c r="A15" s="65" t="s">
        <v>387</v>
      </c>
      <c r="B15" s="58" t="s">
        <v>0</v>
      </c>
      <c r="C15" s="64" t="s">
        <v>212</v>
      </c>
      <c r="D15" s="36" t="s">
        <v>374</v>
      </c>
      <c r="E15" s="37" t="s">
        <v>371</v>
      </c>
      <c r="F15" s="38" t="s">
        <v>370</v>
      </c>
      <c r="G15" s="39" t="s">
        <v>369</v>
      </c>
      <c r="H15" s="40" t="s">
        <v>385</v>
      </c>
    </row>
    <row r="16" spans="1:23" ht="15.75" customHeight="1" x14ac:dyDescent="0.25">
      <c r="A16" s="50"/>
      <c r="B16" s="60">
        <v>1</v>
      </c>
      <c r="C16" s="50"/>
      <c r="D16" s="51">
        <v>2</v>
      </c>
      <c r="E16" s="52">
        <v>3</v>
      </c>
      <c r="F16" s="53">
        <v>4</v>
      </c>
      <c r="G16" s="89">
        <v>5</v>
      </c>
      <c r="H16" s="90">
        <v>6</v>
      </c>
    </row>
    <row r="17" spans="1:8" ht="116.25" customHeight="1" x14ac:dyDescent="0.25">
      <c r="A17" s="63">
        <v>1</v>
      </c>
      <c r="B17" s="78" t="s">
        <v>432</v>
      </c>
      <c r="C17" s="63" t="s">
        <v>221</v>
      </c>
      <c r="D17" s="66">
        <v>3000</v>
      </c>
      <c r="E17" s="68"/>
      <c r="F17" s="68"/>
      <c r="G17" s="68"/>
      <c r="H17" s="68">
        <f>Table1[[#This Row],[***Plānotais daudzums 24 mēnešiem/vienības]]*Table1[[#This Row],[Cena EUR par 1 vienību bez PVN ]]</f>
        <v>0</v>
      </c>
    </row>
    <row r="18" spans="1:8" ht="124.5" customHeight="1" x14ac:dyDescent="0.25">
      <c r="A18" s="65">
        <v>2</v>
      </c>
      <c r="B18" s="79" t="s">
        <v>433</v>
      </c>
      <c r="C18" s="65" t="s">
        <v>221</v>
      </c>
      <c r="D18" s="66">
        <v>2000</v>
      </c>
      <c r="E18" s="68"/>
      <c r="F18" s="68"/>
      <c r="G18" s="68"/>
      <c r="H18" s="68">
        <f>Table1[[#This Row],[***Plānotais daudzums 24 mēnešiem/vienības]]*Table1[[#This Row],[Cena EUR par 1 vienību bez PVN ]]</f>
        <v>0</v>
      </c>
    </row>
    <row r="19" spans="1:8" ht="135" x14ac:dyDescent="0.25">
      <c r="A19" s="65">
        <v>3</v>
      </c>
      <c r="B19" s="79" t="s">
        <v>434</v>
      </c>
      <c r="C19" s="65" t="s">
        <v>221</v>
      </c>
      <c r="D19" s="66">
        <v>2000</v>
      </c>
      <c r="E19" s="68"/>
      <c r="F19" s="68"/>
      <c r="G19" s="68"/>
      <c r="H19" s="68">
        <f>Table1[[#This Row],[***Plānotais daudzums 24 mēnešiem/vienības]]*Table1[[#This Row],[Cena EUR par 1 vienību bez PVN ]]</f>
        <v>0</v>
      </c>
    </row>
    <row r="20" spans="1:8" ht="141" customHeight="1" x14ac:dyDescent="0.25">
      <c r="A20" s="65">
        <v>4</v>
      </c>
      <c r="B20" s="79" t="s">
        <v>435</v>
      </c>
      <c r="C20" s="65" t="s">
        <v>221</v>
      </c>
      <c r="D20" s="66">
        <v>1000</v>
      </c>
      <c r="E20" s="68"/>
      <c r="F20" s="68"/>
      <c r="G20" s="68"/>
      <c r="H20" s="68">
        <f>Table1[[#This Row],[***Plānotais daudzums 24 mēnešiem/vienības]]*Table1[[#This Row],[Cena EUR par 1 vienību bez PVN ]]</f>
        <v>0</v>
      </c>
    </row>
    <row r="21" spans="1:8" ht="96" customHeight="1" x14ac:dyDescent="0.25">
      <c r="A21" s="65">
        <v>5</v>
      </c>
      <c r="B21" s="78" t="s">
        <v>436</v>
      </c>
      <c r="C21" s="65" t="s">
        <v>221</v>
      </c>
      <c r="D21" s="66">
        <v>3000</v>
      </c>
      <c r="E21" s="35"/>
      <c r="F21" s="35"/>
      <c r="G21" s="35"/>
      <c r="H21" s="68">
        <f>Table1[[#This Row],[***Plānotais daudzums 24 mēnešiem/vienības]]*Table1[[#This Row],[Cena EUR par 1 vienību bez PVN ]]</f>
        <v>0</v>
      </c>
    </row>
    <row r="22" spans="1:8" ht="105" x14ac:dyDescent="0.25">
      <c r="A22" s="65">
        <v>6</v>
      </c>
      <c r="B22" s="79" t="s">
        <v>438</v>
      </c>
      <c r="C22" s="65" t="s">
        <v>221</v>
      </c>
      <c r="D22" s="66">
        <v>1000</v>
      </c>
      <c r="E22" s="68"/>
      <c r="F22" s="68"/>
      <c r="G22" s="68"/>
      <c r="H22" s="68">
        <f>Table1[[#This Row],[***Plānotais daudzums 24 mēnešiem/vienības]]*Table1[[#This Row],[Cena EUR par 1 vienību bez PVN ]]</f>
        <v>0</v>
      </c>
    </row>
    <row r="23" spans="1:8" ht="60" x14ac:dyDescent="0.25">
      <c r="A23" s="65">
        <v>7</v>
      </c>
      <c r="B23" s="79" t="s">
        <v>214</v>
      </c>
      <c r="C23" s="65" t="s">
        <v>221</v>
      </c>
      <c r="D23" s="34">
        <v>10</v>
      </c>
      <c r="E23" s="35"/>
      <c r="F23" s="35"/>
      <c r="G23" s="35"/>
      <c r="H23" s="68">
        <f>Table1[[#This Row],[***Plānotais daudzums 24 mēnešiem/vienības]]*Table1[[#This Row],[Cena EUR par 1 vienību bez PVN ]]</f>
        <v>0</v>
      </c>
    </row>
    <row r="24" spans="1:8" ht="105" x14ac:dyDescent="0.25">
      <c r="A24" s="65">
        <v>8</v>
      </c>
      <c r="B24" s="79" t="s">
        <v>439</v>
      </c>
      <c r="C24" s="65"/>
      <c r="D24" s="66">
        <v>1000</v>
      </c>
      <c r="E24" s="68"/>
      <c r="F24" s="68"/>
      <c r="G24" s="68"/>
      <c r="H24" s="68">
        <f>Table1[[#This Row],[***Plānotais daudzums 24 mēnešiem/vienības]]*Table1[[#This Row],[Cena EUR par 1 vienību bez PVN ]]</f>
        <v>0</v>
      </c>
    </row>
    <row r="25" spans="1:8" ht="45" x14ac:dyDescent="0.25">
      <c r="A25" s="65">
        <v>9</v>
      </c>
      <c r="B25" s="79" t="s">
        <v>437</v>
      </c>
      <c r="C25" s="65"/>
      <c r="D25" s="66">
        <v>200</v>
      </c>
      <c r="E25" s="68"/>
      <c r="F25" s="68"/>
      <c r="G25" s="68"/>
      <c r="H25" s="68">
        <f>Table1[[#This Row],[***Plānotais daudzums 24 mēnešiem/vienības]]*Table1[[#This Row],[Cena EUR par 1 vienību bez PVN ]]</f>
        <v>0</v>
      </c>
    </row>
    <row r="26" spans="1:8" ht="57" customHeight="1" x14ac:dyDescent="0.25">
      <c r="A26" s="65" t="s">
        <v>222</v>
      </c>
      <c r="B26" s="79" t="s">
        <v>440</v>
      </c>
      <c r="C26" s="65"/>
      <c r="D26" s="66">
        <v>5</v>
      </c>
      <c r="E26" s="68"/>
      <c r="F26" s="68"/>
      <c r="G26" s="68"/>
      <c r="H26" s="68">
        <f>Table1[[#This Row],[***Plānotais daudzums 24 mēnešiem/vienības]]*Table1[[#This Row],[Cena EUR par 1 vienību bez PVN ]]</f>
        <v>0</v>
      </c>
    </row>
    <row r="27" spans="1:8" ht="45" x14ac:dyDescent="0.25">
      <c r="A27" s="65" t="s">
        <v>1</v>
      </c>
      <c r="B27" s="79" t="s">
        <v>213</v>
      </c>
      <c r="C27" s="65"/>
      <c r="D27" s="66">
        <v>1000</v>
      </c>
      <c r="E27" s="68"/>
      <c r="F27" s="68"/>
      <c r="G27" s="68"/>
      <c r="H27" s="68">
        <f>Table1[[#This Row],[***Plānotais daudzums 24 mēnešiem/vienības]]*Table1[[#This Row],[Cena EUR par 1 vienību bez PVN ]]</f>
        <v>0</v>
      </c>
    </row>
    <row r="28" spans="1:8" ht="90" x14ac:dyDescent="0.25">
      <c r="A28" s="65" t="s">
        <v>300</v>
      </c>
      <c r="B28" s="79" t="s">
        <v>441</v>
      </c>
      <c r="C28" s="65"/>
      <c r="D28" s="67">
        <v>200</v>
      </c>
      <c r="E28" s="68"/>
      <c r="F28" s="68"/>
      <c r="G28" s="68"/>
      <c r="H28" s="68">
        <f>Table1[[#This Row],[***Plānotais daudzums 24 mēnešiem/vienības]]*Table1[[#This Row],[Cena EUR par 1 vienību bez PVN ]]</f>
        <v>0</v>
      </c>
    </row>
    <row r="29" spans="1:8" ht="19.5" customHeight="1" x14ac:dyDescent="0.25">
      <c r="A29" s="65" t="s">
        <v>3</v>
      </c>
      <c r="B29" s="79" t="s">
        <v>2</v>
      </c>
      <c r="C29" s="65" t="s">
        <v>221</v>
      </c>
      <c r="D29" s="66">
        <v>5</v>
      </c>
      <c r="E29" s="35"/>
      <c r="F29" s="35"/>
      <c r="G29" s="35"/>
      <c r="H29" s="68">
        <f>Table1[[#This Row],[***Plānotais daudzums 24 mēnešiem/vienības]]*Table1[[#This Row],[Cena EUR par 1 vienību bez PVN ]]</f>
        <v>0</v>
      </c>
    </row>
    <row r="30" spans="1:8" x14ac:dyDescent="0.25">
      <c r="A30" s="65"/>
      <c r="B30" s="79"/>
      <c r="C30" s="65"/>
      <c r="D30" s="66"/>
      <c r="H30" s="68">
        <f>Table1[[#This Row],[***Plānotais daudzums 24 mēnešiem/vienības]]*Table1[[#This Row],[Cena EUR par 1 vienību bez PVN ]]</f>
        <v>0</v>
      </c>
    </row>
    <row r="31" spans="1:8" ht="62.25" customHeight="1" x14ac:dyDescent="0.25">
      <c r="A31" s="65">
        <v>14</v>
      </c>
      <c r="B31" s="79" t="s">
        <v>4</v>
      </c>
      <c r="C31" s="65" t="s">
        <v>221</v>
      </c>
      <c r="D31" s="66">
        <v>5</v>
      </c>
      <c r="E31" s="35"/>
      <c r="F31" s="35"/>
      <c r="G31" s="35"/>
      <c r="H31" s="68">
        <f>Table1[[#This Row],[***Plānotais daudzums 24 mēnešiem/vienības]]*Table1[[#This Row],[Cena EUR par 1 vienību bez PVN ]]</f>
        <v>0</v>
      </c>
    </row>
    <row r="32" spans="1:8" ht="20.25" customHeight="1" x14ac:dyDescent="0.25">
      <c r="A32" s="65">
        <v>15</v>
      </c>
      <c r="B32" s="79" t="s">
        <v>5</v>
      </c>
      <c r="C32" s="65" t="s">
        <v>221</v>
      </c>
      <c r="D32" s="66">
        <v>100</v>
      </c>
      <c r="E32" s="35"/>
      <c r="F32" s="35"/>
      <c r="G32" s="35"/>
      <c r="H32" s="68">
        <f>Table1[[#This Row],[***Plānotais daudzums 24 mēnešiem/vienības]]*Table1[[#This Row],[Cena EUR par 1 vienību bez PVN ]]</f>
        <v>0</v>
      </c>
    </row>
    <row r="33" spans="1:8" ht="21.75" customHeight="1" x14ac:dyDescent="0.25">
      <c r="A33" s="65">
        <v>16</v>
      </c>
      <c r="B33" s="79" t="s">
        <v>6</v>
      </c>
      <c r="C33" s="65" t="s">
        <v>221</v>
      </c>
      <c r="D33" s="66">
        <v>600</v>
      </c>
      <c r="E33" s="35"/>
      <c r="F33" s="35"/>
      <c r="G33" s="35"/>
      <c r="H33" s="68">
        <f>Table1[[#This Row],[***Plānotais daudzums 24 mēnešiem/vienības]]*Table1[[#This Row],[Cena EUR par 1 vienību bez PVN ]]</f>
        <v>0</v>
      </c>
    </row>
    <row r="34" spans="1:8" ht="57.75" customHeight="1" x14ac:dyDescent="0.25">
      <c r="A34" s="65">
        <v>17</v>
      </c>
      <c r="B34" s="79" t="s">
        <v>7</v>
      </c>
      <c r="C34" s="65" t="s">
        <v>221</v>
      </c>
      <c r="D34" s="66">
        <v>4000</v>
      </c>
      <c r="E34" s="35"/>
      <c r="F34" s="35"/>
      <c r="G34" s="35"/>
      <c r="H34" s="68">
        <f>Table1[[#This Row],[***Plānotais daudzums 24 mēnešiem/vienības]]*Table1[[#This Row],[Cena EUR par 1 vienību bez PVN ]]</f>
        <v>0</v>
      </c>
    </row>
    <row r="35" spans="1:8" ht="49.5" customHeight="1" x14ac:dyDescent="0.25">
      <c r="A35" s="65">
        <v>18</v>
      </c>
      <c r="B35" s="79" t="s">
        <v>8</v>
      </c>
      <c r="C35" s="65" t="s">
        <v>221</v>
      </c>
      <c r="D35" s="66">
        <v>1500</v>
      </c>
      <c r="E35" s="35"/>
      <c r="F35" s="35"/>
      <c r="G35" s="35"/>
      <c r="H35" s="68">
        <f>Table1[[#This Row],[***Plānotais daudzums 24 mēnešiem/vienības]]*Table1[[#This Row],[Cena EUR par 1 vienību bez PVN ]]</f>
        <v>0</v>
      </c>
    </row>
    <row r="36" spans="1:8" ht="21" customHeight="1" x14ac:dyDescent="0.25">
      <c r="A36" s="65">
        <v>19</v>
      </c>
      <c r="B36" s="79" t="s">
        <v>9</v>
      </c>
      <c r="C36" s="65" t="s">
        <v>221</v>
      </c>
      <c r="D36" s="66">
        <v>2000</v>
      </c>
      <c r="E36" s="35"/>
      <c r="F36" s="35"/>
      <c r="G36" s="35"/>
      <c r="H36" s="68">
        <f>Table1[[#This Row],[***Plānotais daudzums 24 mēnešiem/vienības]]*Table1[[#This Row],[Cena EUR par 1 vienību bez PVN ]]</f>
        <v>0</v>
      </c>
    </row>
    <row r="37" spans="1:8" ht="22.5" customHeight="1" x14ac:dyDescent="0.25">
      <c r="A37" s="65">
        <v>20</v>
      </c>
      <c r="B37" s="79" t="s">
        <v>10</v>
      </c>
      <c r="C37" s="65" t="s">
        <v>221</v>
      </c>
      <c r="D37" s="66">
        <v>3000</v>
      </c>
      <c r="E37" s="68"/>
      <c r="F37" s="68"/>
      <c r="G37" s="68"/>
      <c r="H37" s="68">
        <f>Table1[[#This Row],[***Plānotais daudzums 24 mēnešiem/vienības]]*Table1[[#This Row],[Cena EUR par 1 vienību bez PVN ]]</f>
        <v>0</v>
      </c>
    </row>
    <row r="38" spans="1:8" ht="18" customHeight="1" x14ac:dyDescent="0.25">
      <c r="A38" s="65">
        <v>21</v>
      </c>
      <c r="B38" s="79" t="s">
        <v>11</v>
      </c>
      <c r="C38" s="65" t="s">
        <v>221</v>
      </c>
      <c r="D38" s="66">
        <v>200</v>
      </c>
      <c r="E38" s="69"/>
      <c r="F38" s="69"/>
      <c r="G38" s="69"/>
      <c r="H38" s="68">
        <f>Table1[[#This Row],[***Plānotais daudzums 24 mēnešiem/vienības]]*Table1[[#This Row],[Cena EUR par 1 vienību bez PVN ]]</f>
        <v>0</v>
      </c>
    </row>
    <row r="39" spans="1:8" ht="22.5" customHeight="1" x14ac:dyDescent="0.25">
      <c r="A39" s="65">
        <v>22</v>
      </c>
      <c r="B39" s="79" t="s">
        <v>12</v>
      </c>
      <c r="C39" s="65" t="s">
        <v>221</v>
      </c>
      <c r="D39" s="66">
        <v>200</v>
      </c>
      <c r="E39" s="69"/>
      <c r="F39" s="69"/>
      <c r="G39" s="69"/>
      <c r="H39" s="68">
        <f>Table1[[#This Row],[***Plānotais daudzums 24 mēnešiem/vienības]]*Table1[[#This Row],[Cena EUR par 1 vienību bez PVN ]]</f>
        <v>0</v>
      </c>
    </row>
    <row r="40" spans="1:8" ht="24" customHeight="1" x14ac:dyDescent="0.25">
      <c r="A40" s="65">
        <v>23</v>
      </c>
      <c r="B40" s="79" t="s">
        <v>13</v>
      </c>
      <c r="C40" s="65"/>
      <c r="D40" s="66">
        <v>200</v>
      </c>
      <c r="E40" s="35"/>
      <c r="F40" s="35"/>
      <c r="G40" s="35"/>
      <c r="H40" s="68">
        <f>Table1[[#This Row],[***Plānotais daudzums 24 mēnešiem/vienības]]*Table1[[#This Row],[Cena EUR par 1 vienību bez PVN ]]</f>
        <v>0</v>
      </c>
    </row>
    <row r="41" spans="1:8" ht="30" x14ac:dyDescent="0.25">
      <c r="A41" s="65">
        <v>24</v>
      </c>
      <c r="B41" s="79" t="s">
        <v>216</v>
      </c>
      <c r="C41" s="65" t="s">
        <v>221</v>
      </c>
      <c r="D41" s="66">
        <v>200</v>
      </c>
      <c r="E41" s="35"/>
      <c r="F41" s="35"/>
      <c r="G41" s="35"/>
      <c r="H41" s="68">
        <f>Table1[[#This Row],[***Plānotais daudzums 24 mēnešiem/vienības]]*Table1[[#This Row],[Cena EUR par 1 vienību bez PVN ]]</f>
        <v>0</v>
      </c>
    </row>
    <row r="42" spans="1:8" ht="31.5" customHeight="1" x14ac:dyDescent="0.25">
      <c r="A42" s="65">
        <v>25</v>
      </c>
      <c r="B42" s="79" t="s">
        <v>217</v>
      </c>
      <c r="C42" s="65" t="s">
        <v>223</v>
      </c>
      <c r="D42" s="66">
        <v>200</v>
      </c>
      <c r="E42" s="35"/>
      <c r="F42" s="35"/>
      <c r="G42" s="35"/>
      <c r="H42" s="68">
        <f>Table1[[#This Row],[***Plānotais daudzums 24 mēnešiem/vienības]]*Table1[[#This Row],[Cena EUR par 1 vienību bez PVN ]]</f>
        <v>0</v>
      </c>
    </row>
    <row r="43" spans="1:8" ht="30" x14ac:dyDescent="0.25">
      <c r="A43" s="65">
        <v>26</v>
      </c>
      <c r="B43" s="79" t="s">
        <v>215</v>
      </c>
      <c r="C43" s="65" t="s">
        <v>223</v>
      </c>
      <c r="D43" s="66">
        <v>200</v>
      </c>
      <c r="E43" s="35"/>
      <c r="F43" s="35"/>
      <c r="G43" s="35"/>
      <c r="H43" s="68">
        <f>Table1[[#This Row],[***Plānotais daudzums 24 mēnešiem/vienības]]*Table1[[#This Row],[Cena EUR par 1 vienību bez PVN ]]</f>
        <v>0</v>
      </c>
    </row>
    <row r="44" spans="1:8" ht="29.25" customHeight="1" x14ac:dyDescent="0.25">
      <c r="A44" s="65">
        <v>27</v>
      </c>
      <c r="B44" s="79" t="s">
        <v>218</v>
      </c>
      <c r="C44" s="65" t="s">
        <v>223</v>
      </c>
      <c r="D44" s="66">
        <v>200</v>
      </c>
      <c r="E44" s="35"/>
      <c r="F44" s="35"/>
      <c r="G44" s="35"/>
      <c r="H44" s="68">
        <f>Table1[[#This Row],[***Plānotais daudzums 24 mēnešiem/vienības]]*Table1[[#This Row],[Cena EUR par 1 vienību bez PVN ]]</f>
        <v>0</v>
      </c>
    </row>
    <row r="45" spans="1:8" ht="24" customHeight="1" x14ac:dyDescent="0.25">
      <c r="A45" s="65">
        <v>28</v>
      </c>
      <c r="B45" s="79" t="s">
        <v>14</v>
      </c>
      <c r="C45" s="65" t="s">
        <v>223</v>
      </c>
      <c r="D45" s="66">
        <v>100</v>
      </c>
      <c r="E45" s="35"/>
      <c r="F45" s="35"/>
      <c r="G45" s="35"/>
      <c r="H45" s="68">
        <f>Table1[[#This Row],[***Plānotais daudzums 24 mēnešiem/vienības]]*Table1[[#This Row],[Cena EUR par 1 vienību bez PVN ]]</f>
        <v>0</v>
      </c>
    </row>
    <row r="46" spans="1:8" x14ac:dyDescent="0.25">
      <c r="A46" s="65">
        <v>29</v>
      </c>
      <c r="B46" s="79" t="s">
        <v>15</v>
      </c>
      <c r="C46" s="65" t="s">
        <v>221</v>
      </c>
      <c r="D46" s="66">
        <v>2000</v>
      </c>
      <c r="E46" s="35"/>
      <c r="F46" s="35"/>
      <c r="G46" s="35"/>
      <c r="H46" s="68">
        <f>Table1[[#This Row],[***Plānotais daudzums 24 mēnešiem/vienības]]*Table1[[#This Row],[Cena EUR par 1 vienību bez PVN ]]</f>
        <v>0</v>
      </c>
    </row>
    <row r="47" spans="1:8" x14ac:dyDescent="0.25">
      <c r="A47" s="65">
        <v>30</v>
      </c>
      <c r="B47" s="79" t="s">
        <v>16</v>
      </c>
      <c r="C47" s="65"/>
      <c r="D47" s="66">
        <v>4000</v>
      </c>
      <c r="E47" s="35"/>
      <c r="F47" s="35"/>
      <c r="G47" s="35"/>
      <c r="H47" s="68">
        <f>Table1[[#This Row],[***Plānotais daudzums 24 mēnešiem/vienības]]*Table1[[#This Row],[Cena EUR par 1 vienību bez PVN ]]</f>
        <v>0</v>
      </c>
    </row>
    <row r="48" spans="1:8" ht="53.25" customHeight="1" x14ac:dyDescent="0.25">
      <c r="A48" s="65">
        <v>31</v>
      </c>
      <c r="B48" s="79" t="s">
        <v>17</v>
      </c>
      <c r="C48" s="65"/>
      <c r="D48" s="33">
        <v>12000</v>
      </c>
      <c r="E48" s="35"/>
      <c r="F48" s="35"/>
      <c r="G48" s="35"/>
      <c r="H48" s="68">
        <f>Table1[[#This Row],[***Plānotais daudzums 24 mēnešiem/vienības]]*Table1[[#This Row],[Cena EUR par 1 vienību bez PVN ]]</f>
        <v>0</v>
      </c>
    </row>
    <row r="49" spans="1:8" ht="30.75" customHeight="1" x14ac:dyDescent="0.25">
      <c r="A49" s="65">
        <v>32</v>
      </c>
      <c r="B49" s="79" t="s">
        <v>18</v>
      </c>
      <c r="C49" s="65" t="s">
        <v>221</v>
      </c>
      <c r="D49" s="66">
        <v>3000</v>
      </c>
      <c r="E49" s="35"/>
      <c r="F49" s="35"/>
      <c r="G49" s="35"/>
      <c r="H49" s="68">
        <f>Table1[[#This Row],[***Plānotais daudzums 24 mēnešiem/vienības]]*Table1[[#This Row],[Cena EUR par 1 vienību bez PVN ]]</f>
        <v>0</v>
      </c>
    </row>
    <row r="50" spans="1:8" ht="28.5" customHeight="1" x14ac:dyDescent="0.25">
      <c r="A50" s="65" t="s">
        <v>301</v>
      </c>
      <c r="B50" s="79" t="s">
        <v>295</v>
      </c>
      <c r="C50" s="65"/>
      <c r="D50" s="66">
        <v>100</v>
      </c>
      <c r="E50" s="35"/>
      <c r="F50" s="35"/>
      <c r="G50" s="35"/>
      <c r="H50" s="68">
        <f>Table1[[#This Row],[***Plānotais daudzums 24 mēnešiem/vienības]]*Table1[[#This Row],[Cena EUR par 1 vienību bez PVN ]]</f>
        <v>0</v>
      </c>
    </row>
    <row r="51" spans="1:8" ht="27.75" customHeight="1" x14ac:dyDescent="0.25">
      <c r="A51" s="65" t="s">
        <v>302</v>
      </c>
      <c r="B51" s="78" t="s">
        <v>294</v>
      </c>
      <c r="C51" s="65"/>
      <c r="D51" s="70">
        <v>100</v>
      </c>
      <c r="E51" s="68"/>
      <c r="F51" s="68"/>
      <c r="G51" s="68"/>
      <c r="H51" s="68">
        <f>Table1[[#This Row],[***Plānotais daudzums 24 mēnešiem/vienības]]*Table1[[#This Row],[Cena EUR par 1 vienību bez PVN ]]</f>
        <v>0</v>
      </c>
    </row>
    <row r="52" spans="1:8" ht="30" x14ac:dyDescent="0.25">
      <c r="A52" s="65">
        <v>35</v>
      </c>
      <c r="B52" s="79" t="s">
        <v>296</v>
      </c>
      <c r="C52" s="65" t="s">
        <v>221</v>
      </c>
      <c r="D52" s="66">
        <v>100</v>
      </c>
      <c r="E52" s="35"/>
      <c r="F52" s="35"/>
      <c r="G52" s="35"/>
      <c r="H52" s="68">
        <f>Table1[[#This Row],[***Plānotais daudzums 24 mēnešiem/vienības]]*Table1[[#This Row],[Cena EUR par 1 vienību bez PVN ]]</f>
        <v>0</v>
      </c>
    </row>
    <row r="53" spans="1:8" ht="30.75" customHeight="1" x14ac:dyDescent="0.25">
      <c r="A53" s="65">
        <v>36</v>
      </c>
      <c r="B53" s="79" t="s">
        <v>224</v>
      </c>
      <c r="C53" s="65" t="s">
        <v>221</v>
      </c>
      <c r="D53" s="66">
        <v>500</v>
      </c>
      <c r="E53" s="35"/>
      <c r="F53" s="35"/>
      <c r="G53" s="35"/>
      <c r="H53" s="68">
        <f>Table1[[#This Row],[***Plānotais daudzums 24 mēnešiem/vienības]]*Table1[[#This Row],[Cena EUR par 1 vienību bez PVN ]]</f>
        <v>0</v>
      </c>
    </row>
    <row r="54" spans="1:8" x14ac:dyDescent="0.25">
      <c r="A54" s="65" t="s">
        <v>225</v>
      </c>
      <c r="B54" s="79" t="s">
        <v>19</v>
      </c>
      <c r="C54" s="65"/>
      <c r="D54" s="66">
        <v>50</v>
      </c>
      <c r="E54" s="68"/>
      <c r="F54" s="68"/>
      <c r="G54" s="68"/>
      <c r="H54" s="68">
        <f>Table1[[#This Row],[***Plānotais daudzums 24 mēnešiem/vienības]]*Table1[[#This Row],[Cena EUR par 1 vienību bez PVN ]]</f>
        <v>0</v>
      </c>
    </row>
    <row r="55" spans="1:8" ht="28.5" customHeight="1" x14ac:dyDescent="0.25">
      <c r="A55" s="65" t="s">
        <v>303</v>
      </c>
      <c r="B55" s="79" t="s">
        <v>20</v>
      </c>
      <c r="C55" s="65" t="s">
        <v>221</v>
      </c>
      <c r="D55" s="66">
        <v>200</v>
      </c>
      <c r="E55" s="35"/>
      <c r="F55" s="35"/>
      <c r="G55" s="35"/>
      <c r="H55" s="68">
        <f>Table1[[#This Row],[***Plānotais daudzums 24 mēnešiem/vienības]]*Table1[[#This Row],[Cena EUR par 1 vienību bez PVN ]]</f>
        <v>0</v>
      </c>
    </row>
    <row r="56" spans="1:8" ht="27" customHeight="1" x14ac:dyDescent="0.25">
      <c r="A56" s="65">
        <v>39</v>
      </c>
      <c r="B56" s="79" t="s">
        <v>442</v>
      </c>
      <c r="C56" s="65" t="s">
        <v>221</v>
      </c>
      <c r="D56" s="66">
        <v>500</v>
      </c>
      <c r="E56" s="35"/>
      <c r="F56" s="35"/>
      <c r="G56" s="35"/>
      <c r="H56" s="68">
        <f>Table1[[#This Row],[***Plānotais daudzums 24 mēnešiem/vienības]]*Table1[[#This Row],[Cena EUR par 1 vienību bez PVN ]]</f>
        <v>0</v>
      </c>
    </row>
    <row r="57" spans="1:8" ht="27" customHeight="1" x14ac:dyDescent="0.25">
      <c r="A57" s="65" t="s">
        <v>304</v>
      </c>
      <c r="B57" s="79" t="s">
        <v>443</v>
      </c>
      <c r="C57" s="65" t="s">
        <v>221</v>
      </c>
      <c r="D57" s="66">
        <v>100</v>
      </c>
      <c r="E57" s="35"/>
      <c r="F57" s="35"/>
      <c r="G57" s="35"/>
      <c r="H57" s="68">
        <f>Table1[[#This Row],[***Plānotais daudzums 24 mēnešiem/vienības]]*Table1[[#This Row],[Cena EUR par 1 vienību bez PVN ]]</f>
        <v>0</v>
      </c>
    </row>
    <row r="58" spans="1:8" ht="27" customHeight="1" x14ac:dyDescent="0.25">
      <c r="A58" s="65" t="s">
        <v>305</v>
      </c>
      <c r="B58" s="79" t="s">
        <v>444</v>
      </c>
      <c r="C58" s="65" t="s">
        <v>221</v>
      </c>
      <c r="D58" s="66">
        <v>100</v>
      </c>
      <c r="E58" s="35"/>
      <c r="F58" s="35"/>
      <c r="G58" s="35"/>
      <c r="H58" s="68">
        <f>Table1[[#This Row],[***Plānotais daudzums 24 mēnešiem/vienības]]*Table1[[#This Row],[Cena EUR par 1 vienību bez PVN ]]</f>
        <v>0</v>
      </c>
    </row>
    <row r="59" spans="1:8" ht="27" customHeight="1" x14ac:dyDescent="0.25">
      <c r="A59" s="65">
        <v>42</v>
      </c>
      <c r="B59" s="79" t="s">
        <v>445</v>
      </c>
      <c r="C59" s="65" t="s">
        <v>221</v>
      </c>
      <c r="D59" s="66">
        <v>200</v>
      </c>
      <c r="E59" s="35"/>
      <c r="F59" s="35"/>
      <c r="G59" s="35"/>
      <c r="H59" s="68">
        <f>Table1[[#This Row],[***Plānotais daudzums 24 mēnešiem/vienības]]*Table1[[#This Row],[Cena EUR par 1 vienību bez PVN ]]</f>
        <v>0</v>
      </c>
    </row>
    <row r="60" spans="1:8" ht="27" customHeight="1" x14ac:dyDescent="0.25">
      <c r="A60" s="65" t="s">
        <v>306</v>
      </c>
      <c r="B60" s="79" t="s">
        <v>446</v>
      </c>
      <c r="C60" s="65"/>
      <c r="D60" s="56">
        <v>200</v>
      </c>
      <c r="E60" s="35"/>
      <c r="F60" s="35"/>
      <c r="G60" s="35"/>
      <c r="H60" s="68">
        <f>Table1[[#This Row],[***Plānotais daudzums 24 mēnešiem/vienības]]*Table1[[#This Row],[Cena EUR par 1 vienību bez PVN ]]</f>
        <v>0</v>
      </c>
    </row>
    <row r="61" spans="1:8" ht="28.5" customHeight="1" x14ac:dyDescent="0.25">
      <c r="A61" s="65" t="s">
        <v>307</v>
      </c>
      <c r="B61" s="79" t="s">
        <v>21</v>
      </c>
      <c r="C61" s="65"/>
      <c r="D61" s="56">
        <v>50</v>
      </c>
      <c r="E61" s="35"/>
      <c r="F61" s="35"/>
      <c r="G61" s="35"/>
      <c r="H61" s="68">
        <f>Table1[[#This Row],[***Plānotais daudzums 24 mēnešiem/vienības]]*Table1[[#This Row],[Cena EUR par 1 vienību bez PVN ]]</f>
        <v>0</v>
      </c>
    </row>
    <row r="62" spans="1:8" ht="28.5" customHeight="1" x14ac:dyDescent="0.25">
      <c r="A62" s="65" t="s">
        <v>308</v>
      </c>
      <c r="B62" s="79" t="s">
        <v>22</v>
      </c>
      <c r="C62" s="65"/>
      <c r="D62" s="56">
        <v>100</v>
      </c>
      <c r="E62" s="35"/>
      <c r="F62" s="35"/>
      <c r="G62" s="35"/>
      <c r="H62" s="68">
        <f>Table1[[#This Row],[***Plānotais daudzums 24 mēnešiem/vienības]]*Table1[[#This Row],[Cena EUR par 1 vienību bez PVN ]]</f>
        <v>0</v>
      </c>
    </row>
    <row r="63" spans="1:8" ht="28.5" customHeight="1" x14ac:dyDescent="0.25">
      <c r="A63" s="65" t="s">
        <v>309</v>
      </c>
      <c r="B63" s="79" t="s">
        <v>23</v>
      </c>
      <c r="C63" s="65"/>
      <c r="D63" s="56">
        <v>100</v>
      </c>
      <c r="E63" s="35"/>
      <c r="F63" s="35"/>
      <c r="G63" s="35"/>
      <c r="H63" s="68">
        <f>Table1[[#This Row],[***Plānotais daudzums 24 mēnešiem/vienības]]*Table1[[#This Row],[Cena EUR par 1 vienību bez PVN ]]</f>
        <v>0</v>
      </c>
    </row>
    <row r="64" spans="1:8" ht="28.5" customHeight="1" x14ac:dyDescent="0.25">
      <c r="A64" s="65" t="s">
        <v>310</v>
      </c>
      <c r="B64" s="79" t="s">
        <v>421</v>
      </c>
      <c r="C64" s="65" t="s">
        <v>221</v>
      </c>
      <c r="D64" s="56">
        <v>2000</v>
      </c>
      <c r="E64" s="35"/>
      <c r="F64" s="35"/>
      <c r="G64" s="35"/>
      <c r="H64" s="68">
        <f>Table1[[#This Row],[***Plānotais daudzums 24 mēnešiem/vienības]]*Table1[[#This Row],[Cena EUR par 1 vienību bez PVN ]]</f>
        <v>0</v>
      </c>
    </row>
    <row r="65" spans="1:8" ht="28.5" customHeight="1" x14ac:dyDescent="0.25">
      <c r="A65" s="65" t="s">
        <v>311</v>
      </c>
      <c r="B65" s="79" t="s">
        <v>24</v>
      </c>
      <c r="C65" s="65" t="s">
        <v>221</v>
      </c>
      <c r="D65" s="66">
        <v>2000</v>
      </c>
      <c r="E65" s="35"/>
      <c r="F65" s="35"/>
      <c r="G65" s="35"/>
      <c r="H65" s="68">
        <f>Table1[[#This Row],[***Plānotais daudzums 24 mēnešiem/vienības]]*Table1[[#This Row],[Cena EUR par 1 vienību bez PVN ]]</f>
        <v>0</v>
      </c>
    </row>
    <row r="66" spans="1:8" ht="25.5" customHeight="1" x14ac:dyDescent="0.25">
      <c r="A66" s="65" t="s">
        <v>312</v>
      </c>
      <c r="B66" s="79" t="s">
        <v>25</v>
      </c>
      <c r="C66" s="65" t="s">
        <v>221</v>
      </c>
      <c r="D66" s="66">
        <v>2000</v>
      </c>
      <c r="E66" s="35"/>
      <c r="F66" s="35"/>
      <c r="G66" s="35"/>
      <c r="H66" s="68">
        <f>Table1[[#This Row],[***Plānotais daudzums 24 mēnešiem/vienības]]*Table1[[#This Row],[Cena EUR par 1 vienību bez PVN ]]</f>
        <v>0</v>
      </c>
    </row>
    <row r="67" spans="1:8" ht="25.5" customHeight="1" x14ac:dyDescent="0.25">
      <c r="A67" s="65" t="s">
        <v>313</v>
      </c>
      <c r="B67" s="79" t="s">
        <v>26</v>
      </c>
      <c r="C67" s="65" t="s">
        <v>221</v>
      </c>
      <c r="D67" s="66">
        <v>1000</v>
      </c>
      <c r="E67" s="35"/>
      <c r="F67" s="35"/>
      <c r="G67" s="35"/>
      <c r="H67" s="68">
        <f>Table1[[#This Row],[***Plānotais daudzums 24 mēnešiem/vienības]]*Table1[[#This Row],[Cena EUR par 1 vienību bez PVN ]]</f>
        <v>0</v>
      </c>
    </row>
    <row r="68" spans="1:8" ht="25.5" customHeight="1" x14ac:dyDescent="0.25">
      <c r="A68" s="65" t="s">
        <v>314</v>
      </c>
      <c r="B68" s="79" t="s">
        <v>27</v>
      </c>
      <c r="C68" s="65" t="s">
        <v>223</v>
      </c>
      <c r="D68" s="66">
        <v>2000</v>
      </c>
      <c r="E68" s="35"/>
      <c r="F68" s="35"/>
      <c r="G68" s="35"/>
      <c r="H68" s="68">
        <f>Table1[[#This Row],[***Plānotais daudzums 24 mēnešiem/vienības]]*Table1[[#This Row],[Cena EUR par 1 vienību bez PVN ]]</f>
        <v>0</v>
      </c>
    </row>
    <row r="69" spans="1:8" ht="25.5" customHeight="1" x14ac:dyDescent="0.25">
      <c r="A69" s="65" t="s">
        <v>315</v>
      </c>
      <c r="B69" s="79" t="s">
        <v>28</v>
      </c>
      <c r="C69" s="65" t="s">
        <v>221</v>
      </c>
      <c r="D69" s="66">
        <v>1000</v>
      </c>
      <c r="E69" s="35"/>
      <c r="F69" s="35"/>
      <c r="G69" s="35"/>
      <c r="H69" s="68">
        <f>Table1[[#This Row],[***Plānotais daudzums 24 mēnešiem/vienības]]*Table1[[#This Row],[Cena EUR par 1 vienību bez PVN ]]</f>
        <v>0</v>
      </c>
    </row>
    <row r="70" spans="1:8" ht="30" x14ac:dyDescent="0.25">
      <c r="A70" s="65" t="s">
        <v>316</v>
      </c>
      <c r="B70" s="79" t="s">
        <v>29</v>
      </c>
      <c r="C70" s="65"/>
      <c r="D70" s="66">
        <v>1000</v>
      </c>
      <c r="E70" s="35"/>
      <c r="F70" s="35"/>
      <c r="G70" s="35"/>
      <c r="H70" s="68">
        <f>Table1[[#This Row],[***Plānotais daudzums 24 mēnešiem/vienības]]*Table1[[#This Row],[Cena EUR par 1 vienību bez PVN ]]</f>
        <v>0</v>
      </c>
    </row>
    <row r="71" spans="1:8" x14ac:dyDescent="0.25">
      <c r="A71" s="65" t="s">
        <v>317</v>
      </c>
      <c r="B71" s="79" t="s">
        <v>30</v>
      </c>
      <c r="C71" s="65"/>
      <c r="D71" s="66">
        <v>1000</v>
      </c>
      <c r="E71" s="35"/>
      <c r="F71" s="35"/>
      <c r="G71" s="35"/>
      <c r="H71" s="68">
        <f>Table1[[#This Row],[***Plānotais daudzums 24 mēnešiem/vienības]]*Table1[[#This Row],[Cena EUR par 1 vienību bez PVN ]]</f>
        <v>0</v>
      </c>
    </row>
    <row r="72" spans="1:8" ht="30" x14ac:dyDescent="0.25">
      <c r="A72" s="65" t="s">
        <v>318</v>
      </c>
      <c r="B72" s="79" t="s">
        <v>31</v>
      </c>
      <c r="C72" s="65"/>
      <c r="D72" s="66">
        <v>3000</v>
      </c>
      <c r="E72" s="35"/>
      <c r="F72" s="35"/>
      <c r="G72" s="35"/>
      <c r="H72" s="68">
        <f>Table1[[#This Row],[***Plānotais daudzums 24 mēnešiem/vienības]]*Table1[[#This Row],[Cena EUR par 1 vienību bez PVN ]]</f>
        <v>0</v>
      </c>
    </row>
    <row r="73" spans="1:8" x14ac:dyDescent="0.25">
      <c r="A73" s="65" t="s">
        <v>319</v>
      </c>
      <c r="B73" s="79" t="s">
        <v>32</v>
      </c>
      <c r="C73" s="65"/>
      <c r="D73" s="66">
        <v>2000</v>
      </c>
      <c r="E73" s="35"/>
      <c r="F73" s="35"/>
      <c r="G73" s="35"/>
      <c r="H73" s="68">
        <f>Table1[[#This Row],[***Plānotais daudzums 24 mēnešiem/vienības]]*Table1[[#This Row],[Cena EUR par 1 vienību bez PVN ]]</f>
        <v>0</v>
      </c>
    </row>
    <row r="74" spans="1:8" x14ac:dyDescent="0.25">
      <c r="A74" s="65" t="s">
        <v>320</v>
      </c>
      <c r="B74" s="79" t="s">
        <v>33</v>
      </c>
      <c r="C74" s="65"/>
      <c r="D74" s="66">
        <v>1000</v>
      </c>
      <c r="E74" s="35"/>
      <c r="F74" s="35"/>
      <c r="G74" s="35"/>
      <c r="H74" s="68">
        <f>Table1[[#This Row],[***Plānotais daudzums 24 mēnešiem/vienības]]*Table1[[#This Row],[Cena EUR par 1 vienību bez PVN ]]</f>
        <v>0</v>
      </c>
    </row>
    <row r="75" spans="1:8" ht="28.5" customHeight="1" x14ac:dyDescent="0.25">
      <c r="A75" s="65" t="s">
        <v>321</v>
      </c>
      <c r="B75" s="79" t="s">
        <v>34</v>
      </c>
      <c r="C75" s="65" t="s">
        <v>221</v>
      </c>
      <c r="D75" s="66">
        <v>2000</v>
      </c>
      <c r="E75" s="35"/>
      <c r="F75" s="35"/>
      <c r="G75" s="35"/>
      <c r="H75" s="68">
        <f>Table1[[#This Row],[***Plānotais daudzums 24 mēnešiem/vienības]]*Table1[[#This Row],[Cena EUR par 1 vienību bez PVN ]]</f>
        <v>0</v>
      </c>
    </row>
    <row r="76" spans="1:8" ht="28.5" customHeight="1" x14ac:dyDescent="0.25">
      <c r="A76" s="65" t="s">
        <v>322</v>
      </c>
      <c r="B76" s="79" t="s">
        <v>422</v>
      </c>
      <c r="C76" s="65" t="s">
        <v>221</v>
      </c>
      <c r="D76" s="33">
        <v>6000</v>
      </c>
      <c r="E76" s="35"/>
      <c r="F76" s="35"/>
      <c r="G76" s="35"/>
      <c r="H76" s="68">
        <f>Table1[[#This Row],[***Plānotais daudzums 24 mēnešiem/vienības]]*Table1[[#This Row],[Cena EUR par 1 vienību bez PVN ]]</f>
        <v>0</v>
      </c>
    </row>
    <row r="77" spans="1:8" ht="28.5" customHeight="1" x14ac:dyDescent="0.25">
      <c r="A77" s="65" t="s">
        <v>323</v>
      </c>
      <c r="B77" s="79" t="s">
        <v>423</v>
      </c>
      <c r="C77" s="65" t="s">
        <v>221</v>
      </c>
      <c r="D77" s="66">
        <v>3000</v>
      </c>
      <c r="E77" s="35"/>
      <c r="F77" s="35"/>
      <c r="G77" s="35"/>
      <c r="H77" s="68">
        <f>Table1[[#This Row],[***Plānotais daudzums 24 mēnešiem/vienības]]*Table1[[#This Row],[Cena EUR par 1 vienību bez PVN ]]</f>
        <v>0</v>
      </c>
    </row>
    <row r="78" spans="1:8" ht="28.5" customHeight="1" x14ac:dyDescent="0.25">
      <c r="A78" s="65" t="s">
        <v>324</v>
      </c>
      <c r="B78" s="79" t="s">
        <v>35</v>
      </c>
      <c r="C78" s="65" t="s">
        <v>221</v>
      </c>
      <c r="D78" s="66">
        <v>1000</v>
      </c>
      <c r="E78" s="35"/>
      <c r="F78" s="35"/>
      <c r="G78" s="35"/>
      <c r="H78" s="68">
        <f>Table1[[#This Row],[***Plānotais daudzums 24 mēnešiem/vienības]]*Table1[[#This Row],[Cena EUR par 1 vienību bez PVN ]]</f>
        <v>0</v>
      </c>
    </row>
    <row r="79" spans="1:8" ht="28.5" customHeight="1" x14ac:dyDescent="0.25">
      <c r="A79" s="65" t="s">
        <v>325</v>
      </c>
      <c r="B79" s="79" t="s">
        <v>447</v>
      </c>
      <c r="C79" s="65" t="s">
        <v>221</v>
      </c>
      <c r="D79" s="66">
        <v>100</v>
      </c>
      <c r="E79" s="35"/>
      <c r="F79" s="35"/>
      <c r="G79" s="35"/>
      <c r="H79" s="68">
        <f>Table1[[#This Row],[***Plānotais daudzums 24 mēnešiem/vienības]]*Table1[[#This Row],[Cena EUR par 1 vienību bez PVN ]]</f>
        <v>0</v>
      </c>
    </row>
    <row r="80" spans="1:8" ht="27.75" customHeight="1" x14ac:dyDescent="0.25">
      <c r="A80" s="65" t="s">
        <v>326</v>
      </c>
      <c r="B80" s="79" t="s">
        <v>448</v>
      </c>
      <c r="C80" s="65" t="s">
        <v>221</v>
      </c>
      <c r="D80" s="66">
        <v>100</v>
      </c>
      <c r="E80" s="35"/>
      <c r="F80" s="35"/>
      <c r="G80" s="35"/>
      <c r="H80" s="68">
        <f>Table1[[#This Row],[***Plānotais daudzums 24 mēnešiem/vienības]]*Table1[[#This Row],[Cena EUR par 1 vienību bez PVN ]]</f>
        <v>0</v>
      </c>
    </row>
    <row r="81" spans="1:8" ht="27.75" customHeight="1" x14ac:dyDescent="0.25">
      <c r="A81" s="65" t="s">
        <v>327</v>
      </c>
      <c r="B81" s="79" t="s">
        <v>449</v>
      </c>
      <c r="C81" s="65" t="s">
        <v>221</v>
      </c>
      <c r="D81" s="66">
        <v>100</v>
      </c>
      <c r="E81" s="35"/>
      <c r="F81" s="35"/>
      <c r="G81" s="35"/>
      <c r="H81" s="68">
        <f>Table1[[#This Row],[***Plānotais daudzums 24 mēnešiem/vienības]]*Table1[[#This Row],[Cena EUR par 1 vienību bez PVN ]]</f>
        <v>0</v>
      </c>
    </row>
    <row r="82" spans="1:8" ht="27.75" customHeight="1" x14ac:dyDescent="0.25">
      <c r="A82" s="65" t="s">
        <v>328</v>
      </c>
      <c r="B82" s="79" t="s">
        <v>450</v>
      </c>
      <c r="C82" s="65" t="s">
        <v>221</v>
      </c>
      <c r="D82" s="66">
        <v>100</v>
      </c>
      <c r="E82" s="35"/>
      <c r="F82" s="35"/>
      <c r="G82" s="35"/>
      <c r="H82" s="68">
        <f>Table1[[#This Row],[***Plānotais daudzums 24 mēnešiem/vienības]]*Table1[[#This Row],[Cena EUR par 1 vienību bez PVN ]]</f>
        <v>0</v>
      </c>
    </row>
    <row r="83" spans="1:8" ht="27.75" customHeight="1" x14ac:dyDescent="0.25">
      <c r="A83" s="65" t="s">
        <v>329</v>
      </c>
      <c r="B83" s="79" t="s">
        <v>451</v>
      </c>
      <c r="C83" s="65" t="s">
        <v>221</v>
      </c>
      <c r="D83" s="66">
        <v>50</v>
      </c>
      <c r="E83" s="35"/>
      <c r="F83" s="35"/>
      <c r="G83" s="35"/>
      <c r="H83" s="68">
        <f>Table1[[#This Row],[***Plānotais daudzums 24 mēnešiem/vienības]]*Table1[[#This Row],[Cena EUR par 1 vienību bez PVN ]]</f>
        <v>0</v>
      </c>
    </row>
    <row r="84" spans="1:8" ht="27.75" customHeight="1" x14ac:dyDescent="0.25">
      <c r="A84" s="65" t="s">
        <v>330</v>
      </c>
      <c r="B84" s="79" t="s">
        <v>452</v>
      </c>
      <c r="C84" s="65" t="s">
        <v>221</v>
      </c>
      <c r="D84" s="66">
        <v>50</v>
      </c>
      <c r="E84" s="35"/>
      <c r="F84" s="35"/>
      <c r="G84" s="35"/>
      <c r="H84" s="68">
        <f>Table1[[#This Row],[***Plānotais daudzums 24 mēnešiem/vienības]]*Table1[[#This Row],[Cena EUR par 1 vienību bez PVN ]]</f>
        <v>0</v>
      </c>
    </row>
    <row r="85" spans="1:8" ht="27.75" customHeight="1" x14ac:dyDescent="0.25">
      <c r="A85" s="65" t="s">
        <v>331</v>
      </c>
      <c r="B85" s="79" t="s">
        <v>453</v>
      </c>
      <c r="C85" s="65" t="s">
        <v>221</v>
      </c>
      <c r="D85" s="66">
        <v>50</v>
      </c>
      <c r="E85" s="35"/>
      <c r="F85" s="35"/>
      <c r="G85" s="35"/>
      <c r="H85" s="68">
        <f>Table1[[#This Row],[***Plānotais daudzums 24 mēnešiem/vienības]]*Table1[[#This Row],[Cena EUR par 1 vienību bez PVN ]]</f>
        <v>0</v>
      </c>
    </row>
    <row r="86" spans="1:8" ht="27.75" customHeight="1" x14ac:dyDescent="0.25">
      <c r="A86" s="65" t="s">
        <v>332</v>
      </c>
      <c r="B86" s="79" t="s">
        <v>454</v>
      </c>
      <c r="C86" s="65" t="s">
        <v>221</v>
      </c>
      <c r="D86" s="66">
        <v>50</v>
      </c>
      <c r="E86" s="35"/>
      <c r="F86" s="35"/>
      <c r="G86" s="35"/>
      <c r="H86" s="68">
        <f>Table1[[#This Row],[***Plānotais daudzums 24 mēnešiem/vienības]]*Table1[[#This Row],[Cena EUR par 1 vienību bez PVN ]]</f>
        <v>0</v>
      </c>
    </row>
    <row r="87" spans="1:8" ht="24" customHeight="1" x14ac:dyDescent="0.25">
      <c r="A87" s="65" t="s">
        <v>333</v>
      </c>
      <c r="B87" s="80" t="s">
        <v>36</v>
      </c>
      <c r="C87" s="65" t="s">
        <v>221</v>
      </c>
      <c r="D87" s="66">
        <v>1000</v>
      </c>
      <c r="E87" s="66"/>
      <c r="F87" s="66"/>
      <c r="G87" s="66"/>
      <c r="H87" s="68">
        <f>Table1[[#This Row],[***Plānotais daudzums 24 mēnešiem/vienības]]*Table1[[#This Row],[Cena EUR par 1 vienību bez PVN ]]</f>
        <v>0</v>
      </c>
    </row>
    <row r="88" spans="1:8" ht="24" customHeight="1" x14ac:dyDescent="0.25">
      <c r="A88" s="65" t="s">
        <v>334</v>
      </c>
      <c r="B88" s="80" t="s">
        <v>37</v>
      </c>
      <c r="C88" s="65" t="s">
        <v>221</v>
      </c>
      <c r="D88" s="66">
        <v>500</v>
      </c>
      <c r="E88" s="66"/>
      <c r="F88" s="66"/>
      <c r="G88" s="66"/>
      <c r="H88" s="68">
        <f>Table1[[#This Row],[***Plānotais daudzums 24 mēnešiem/vienības]]*Table1[[#This Row],[Cena EUR par 1 vienību bez PVN ]]</f>
        <v>0</v>
      </c>
    </row>
    <row r="89" spans="1:8" ht="24" customHeight="1" x14ac:dyDescent="0.25">
      <c r="A89" s="65" t="s">
        <v>335</v>
      </c>
      <c r="B89" s="80" t="s">
        <v>38</v>
      </c>
      <c r="C89" s="65" t="s">
        <v>221</v>
      </c>
      <c r="D89" s="66">
        <v>500</v>
      </c>
      <c r="E89" s="66"/>
      <c r="F89" s="66"/>
      <c r="G89" s="66"/>
      <c r="H89" s="68">
        <f>Table1[[#This Row],[***Plānotais daudzums 24 mēnešiem/vienības]]*Table1[[#This Row],[Cena EUR par 1 vienību bez PVN ]]</f>
        <v>0</v>
      </c>
    </row>
    <row r="90" spans="1:8" ht="24" customHeight="1" x14ac:dyDescent="0.25">
      <c r="A90" s="65" t="s">
        <v>336</v>
      </c>
      <c r="B90" s="80" t="s">
        <v>39</v>
      </c>
      <c r="C90" s="65" t="s">
        <v>221</v>
      </c>
      <c r="D90" s="66">
        <v>500</v>
      </c>
      <c r="E90" s="66"/>
      <c r="F90" s="66"/>
      <c r="G90" s="66"/>
      <c r="H90" s="68">
        <f>Table1[[#This Row],[***Plānotais daudzums 24 mēnešiem/vienības]]*Table1[[#This Row],[Cena EUR par 1 vienību bez PVN ]]</f>
        <v>0</v>
      </c>
    </row>
    <row r="91" spans="1:8" ht="23.25" customHeight="1" x14ac:dyDescent="0.25">
      <c r="A91" s="65" t="s">
        <v>337</v>
      </c>
      <c r="B91" s="80" t="s">
        <v>40</v>
      </c>
      <c r="C91" s="65" t="s">
        <v>221</v>
      </c>
      <c r="D91" s="66">
        <v>100</v>
      </c>
      <c r="E91" s="66"/>
      <c r="F91" s="66"/>
      <c r="G91" s="66"/>
      <c r="H91" s="68">
        <f>Table1[[#This Row],[***Plānotais daudzums 24 mēnešiem/vienības]]*Table1[[#This Row],[Cena EUR par 1 vienību bez PVN ]]</f>
        <v>0</v>
      </c>
    </row>
    <row r="92" spans="1:8" ht="23.25" customHeight="1" x14ac:dyDescent="0.25">
      <c r="A92" s="65" t="s">
        <v>338</v>
      </c>
      <c r="B92" s="80" t="s">
        <v>41</v>
      </c>
      <c r="C92" s="65" t="s">
        <v>221</v>
      </c>
      <c r="D92" s="66">
        <v>100</v>
      </c>
      <c r="E92" s="66"/>
      <c r="F92" s="66"/>
      <c r="G92" s="66"/>
      <c r="H92" s="68">
        <f>Table1[[#This Row],[***Plānotais daudzums 24 mēnešiem/vienības]]*Table1[[#This Row],[Cena EUR par 1 vienību bez PVN ]]</f>
        <v>0</v>
      </c>
    </row>
    <row r="93" spans="1:8" ht="18" customHeight="1" x14ac:dyDescent="0.25">
      <c r="A93" s="65" t="s">
        <v>339</v>
      </c>
      <c r="B93" s="80" t="s">
        <v>42</v>
      </c>
      <c r="C93" s="65" t="s">
        <v>221</v>
      </c>
      <c r="D93" s="66">
        <v>200</v>
      </c>
      <c r="E93" s="66"/>
      <c r="F93" s="66"/>
      <c r="G93" s="66"/>
      <c r="H93" s="68">
        <f>Table1[[#This Row],[***Plānotais daudzums 24 mēnešiem/vienības]]*Table1[[#This Row],[Cena EUR par 1 vienību bez PVN ]]</f>
        <v>0</v>
      </c>
    </row>
    <row r="94" spans="1:8" ht="23.25" customHeight="1" x14ac:dyDescent="0.25">
      <c r="A94" s="65" t="s">
        <v>340</v>
      </c>
      <c r="B94" s="80" t="s">
        <v>43</v>
      </c>
      <c r="C94" s="65"/>
      <c r="D94" s="66">
        <v>200</v>
      </c>
      <c r="E94" s="66"/>
      <c r="F94" s="66"/>
      <c r="G94" s="66"/>
      <c r="H94" s="68">
        <f>Table1[[#This Row],[***Plānotais daudzums 24 mēnešiem/vienības]]*Table1[[#This Row],[Cena EUR par 1 vienību bez PVN ]]</f>
        <v>0</v>
      </c>
    </row>
    <row r="95" spans="1:8" ht="18" customHeight="1" x14ac:dyDescent="0.25">
      <c r="A95" s="65" t="s">
        <v>341</v>
      </c>
      <c r="B95" s="80" t="s">
        <v>44</v>
      </c>
      <c r="C95" s="65" t="s">
        <v>221</v>
      </c>
      <c r="D95" s="66">
        <v>200</v>
      </c>
      <c r="E95" s="66"/>
      <c r="F95" s="66"/>
      <c r="G95" s="66"/>
      <c r="H95" s="68">
        <f>Table1[[#This Row],[***Plānotais daudzums 24 mēnešiem/vienības]]*Table1[[#This Row],[Cena EUR par 1 vienību bez PVN ]]</f>
        <v>0</v>
      </c>
    </row>
    <row r="96" spans="1:8" ht="23.25" customHeight="1" x14ac:dyDescent="0.25">
      <c r="A96" s="65" t="s">
        <v>342</v>
      </c>
      <c r="B96" s="80" t="s">
        <v>45</v>
      </c>
      <c r="C96" s="65" t="s">
        <v>221</v>
      </c>
      <c r="D96" s="66">
        <v>200</v>
      </c>
      <c r="E96" s="66"/>
      <c r="F96" s="66"/>
      <c r="G96" s="66"/>
      <c r="H96" s="68">
        <f>Table1[[#This Row],[***Plānotais daudzums 24 mēnešiem/vienības]]*Table1[[#This Row],[Cena EUR par 1 vienību bez PVN ]]</f>
        <v>0</v>
      </c>
    </row>
    <row r="97" spans="1:8" ht="18" customHeight="1" x14ac:dyDescent="0.25">
      <c r="A97" s="65" t="s">
        <v>343</v>
      </c>
      <c r="B97" s="80" t="s">
        <v>46</v>
      </c>
      <c r="C97" s="65" t="s">
        <v>221</v>
      </c>
      <c r="D97" s="66">
        <v>200</v>
      </c>
      <c r="E97" s="66"/>
      <c r="F97" s="66"/>
      <c r="G97" s="66"/>
      <c r="H97" s="68">
        <f>Table1[[#This Row],[***Plānotais daudzums 24 mēnešiem/vienības]]*Table1[[#This Row],[Cena EUR par 1 vienību bez PVN ]]</f>
        <v>0</v>
      </c>
    </row>
    <row r="98" spans="1:8" ht="23.25" customHeight="1" x14ac:dyDescent="0.25">
      <c r="A98" s="65" t="s">
        <v>344</v>
      </c>
      <c r="B98" s="80" t="s">
        <v>47</v>
      </c>
      <c r="C98" s="65" t="s">
        <v>221</v>
      </c>
      <c r="D98" s="66">
        <v>150</v>
      </c>
      <c r="E98" s="66"/>
      <c r="F98" s="66"/>
      <c r="G98" s="66"/>
      <c r="H98" s="68">
        <f>Table1[[#This Row],[***Plānotais daudzums 24 mēnešiem/vienības]]*Table1[[#This Row],[Cena EUR par 1 vienību bez PVN ]]</f>
        <v>0</v>
      </c>
    </row>
    <row r="99" spans="1:8" ht="18" customHeight="1" x14ac:dyDescent="0.25">
      <c r="A99" s="65" t="s">
        <v>345</v>
      </c>
      <c r="B99" s="80" t="s">
        <v>48</v>
      </c>
      <c r="C99" s="65" t="s">
        <v>221</v>
      </c>
      <c r="D99" s="66">
        <v>200</v>
      </c>
      <c r="E99" s="66"/>
      <c r="F99" s="66"/>
      <c r="G99" s="66"/>
      <c r="H99" s="68">
        <f>Table1[[#This Row],[***Plānotais daudzums 24 mēnešiem/vienības]]*Table1[[#This Row],[Cena EUR par 1 vienību bez PVN ]]</f>
        <v>0</v>
      </c>
    </row>
    <row r="100" spans="1:8" ht="23.25" customHeight="1" x14ac:dyDescent="0.25">
      <c r="A100" s="65" t="s">
        <v>346</v>
      </c>
      <c r="B100" s="80" t="s">
        <v>49</v>
      </c>
      <c r="C100" s="65" t="s">
        <v>221</v>
      </c>
      <c r="D100" s="66">
        <v>100</v>
      </c>
      <c r="E100" s="66"/>
      <c r="F100" s="66"/>
      <c r="G100" s="66"/>
      <c r="H100" s="68">
        <f>Table1[[#This Row],[***Plānotais daudzums 24 mēnešiem/vienības]]*Table1[[#This Row],[Cena EUR par 1 vienību bez PVN ]]</f>
        <v>0</v>
      </c>
    </row>
    <row r="101" spans="1:8" ht="18" customHeight="1" x14ac:dyDescent="0.25">
      <c r="A101" s="65" t="s">
        <v>347</v>
      </c>
      <c r="B101" s="80" t="s">
        <v>50</v>
      </c>
      <c r="C101" s="65" t="s">
        <v>221</v>
      </c>
      <c r="D101" s="66">
        <v>100</v>
      </c>
      <c r="E101" s="66"/>
      <c r="F101" s="66"/>
      <c r="G101" s="66"/>
      <c r="H101" s="68">
        <f>Table1[[#This Row],[***Plānotais daudzums 24 mēnešiem/vienības]]*Table1[[#This Row],[Cena EUR par 1 vienību bez PVN ]]</f>
        <v>0</v>
      </c>
    </row>
    <row r="102" spans="1:8" ht="23.25" customHeight="1" x14ac:dyDescent="0.25">
      <c r="A102" s="65" t="s">
        <v>348</v>
      </c>
      <c r="B102" s="80" t="s">
        <v>51</v>
      </c>
      <c r="C102" s="65" t="s">
        <v>221</v>
      </c>
      <c r="D102" s="66">
        <v>100</v>
      </c>
      <c r="E102" s="66"/>
      <c r="F102" s="66"/>
      <c r="G102" s="66"/>
      <c r="H102" s="68">
        <f>Table1[[#This Row],[***Plānotais daudzums 24 mēnešiem/vienības]]*Table1[[#This Row],[Cena EUR par 1 vienību bez PVN ]]</f>
        <v>0</v>
      </c>
    </row>
    <row r="103" spans="1:8" ht="18" customHeight="1" x14ac:dyDescent="0.25">
      <c r="A103" s="65" t="s">
        <v>349</v>
      </c>
      <c r="B103" s="80" t="s">
        <v>52</v>
      </c>
      <c r="C103" s="65" t="s">
        <v>221</v>
      </c>
      <c r="D103" s="66">
        <v>100</v>
      </c>
      <c r="E103" s="66"/>
      <c r="F103" s="66"/>
      <c r="G103" s="66"/>
      <c r="H103" s="68">
        <f>Table1[[#This Row],[***Plānotais daudzums 24 mēnešiem/vienības]]*Table1[[#This Row],[Cena EUR par 1 vienību bez PVN ]]</f>
        <v>0</v>
      </c>
    </row>
    <row r="104" spans="1:8" ht="24.75" customHeight="1" x14ac:dyDescent="0.25">
      <c r="A104" s="65" t="s">
        <v>350</v>
      </c>
      <c r="B104" s="80" t="s">
        <v>53</v>
      </c>
      <c r="C104" s="65" t="s">
        <v>221</v>
      </c>
      <c r="D104" s="66">
        <v>100</v>
      </c>
      <c r="E104" s="66"/>
      <c r="F104" s="66"/>
      <c r="G104" s="66"/>
      <c r="H104" s="68">
        <f>Table1[[#This Row],[***Plānotais daudzums 24 mēnešiem/vienības]]*Table1[[#This Row],[Cena EUR par 1 vienību bez PVN ]]</f>
        <v>0</v>
      </c>
    </row>
    <row r="105" spans="1:8" ht="18" customHeight="1" x14ac:dyDescent="0.25">
      <c r="A105" s="65" t="s">
        <v>351</v>
      </c>
      <c r="B105" s="80" t="s">
        <v>54</v>
      </c>
      <c r="C105" s="65" t="s">
        <v>221</v>
      </c>
      <c r="D105" s="66">
        <v>50</v>
      </c>
      <c r="E105" s="66"/>
      <c r="F105" s="66"/>
      <c r="G105" s="66"/>
      <c r="H105" s="68">
        <f>Table1[[#This Row],[***Plānotais daudzums 24 mēnešiem/vienības]]*Table1[[#This Row],[Cena EUR par 1 vienību bez PVN ]]</f>
        <v>0</v>
      </c>
    </row>
    <row r="106" spans="1:8" ht="18" customHeight="1" x14ac:dyDescent="0.25">
      <c r="A106" s="65" t="s">
        <v>352</v>
      </c>
      <c r="B106" s="79" t="s">
        <v>55</v>
      </c>
      <c r="C106" s="65" t="s">
        <v>221</v>
      </c>
      <c r="D106" s="66">
        <v>1000</v>
      </c>
      <c r="E106" s="66"/>
      <c r="F106" s="66"/>
      <c r="G106" s="66"/>
      <c r="H106" s="68">
        <f>Table1[[#This Row],[***Plānotais daudzums 24 mēnešiem/vienības]]*Table1[[#This Row],[Cena EUR par 1 vienību bez PVN ]]</f>
        <v>0</v>
      </c>
    </row>
    <row r="107" spans="1:8" ht="18" customHeight="1" x14ac:dyDescent="0.25">
      <c r="A107" s="65" t="s">
        <v>353</v>
      </c>
      <c r="B107" s="79" t="s">
        <v>56</v>
      </c>
      <c r="C107" s="65" t="s">
        <v>231</v>
      </c>
      <c r="D107" s="66">
        <v>1000</v>
      </c>
      <c r="E107" s="66"/>
      <c r="F107" s="66"/>
      <c r="G107" s="66"/>
      <c r="H107" s="68">
        <f>Table1[[#This Row],[***Plānotais daudzums 24 mēnešiem/vienības]]*Table1[[#This Row],[Cena EUR par 1 vienību bez PVN ]]</f>
        <v>0</v>
      </c>
    </row>
    <row r="108" spans="1:8" ht="18" customHeight="1" x14ac:dyDescent="0.25">
      <c r="A108" s="65" t="s">
        <v>354</v>
      </c>
      <c r="B108" s="79" t="s">
        <v>57</v>
      </c>
      <c r="C108" s="65" t="s">
        <v>221</v>
      </c>
      <c r="D108" s="66">
        <v>1000</v>
      </c>
      <c r="E108" s="66"/>
      <c r="F108" s="66"/>
      <c r="G108" s="66"/>
      <c r="H108" s="68">
        <f>Table1[[#This Row],[***Plānotais daudzums 24 mēnešiem/vienības]]*Table1[[#This Row],[Cena EUR par 1 vienību bez PVN ]]</f>
        <v>0</v>
      </c>
    </row>
    <row r="109" spans="1:8" ht="18" customHeight="1" x14ac:dyDescent="0.25">
      <c r="A109" s="65">
        <v>92</v>
      </c>
      <c r="B109" s="79" t="s">
        <v>58</v>
      </c>
      <c r="C109" s="65" t="s">
        <v>221</v>
      </c>
      <c r="D109" s="66">
        <v>1000</v>
      </c>
      <c r="E109" s="66"/>
      <c r="F109" s="66"/>
      <c r="G109" s="66"/>
      <c r="H109" s="68">
        <f>Table1[[#This Row],[***Plānotais daudzums 24 mēnešiem/vienības]]*Table1[[#This Row],[Cena EUR par 1 vienību bez PVN ]]</f>
        <v>0</v>
      </c>
    </row>
    <row r="110" spans="1:8" ht="18" customHeight="1" x14ac:dyDescent="0.25">
      <c r="A110" s="65">
        <v>93</v>
      </c>
      <c r="B110" s="79" t="s">
        <v>59</v>
      </c>
      <c r="C110" s="65" t="s">
        <v>221</v>
      </c>
      <c r="D110" s="66">
        <v>1000</v>
      </c>
      <c r="E110" s="66"/>
      <c r="F110" s="66"/>
      <c r="G110" s="66"/>
      <c r="H110" s="68">
        <f>Table1[[#This Row],[***Plānotais daudzums 24 mēnešiem/vienības]]*Table1[[#This Row],[Cena EUR par 1 vienību bez PVN ]]</f>
        <v>0</v>
      </c>
    </row>
    <row r="111" spans="1:8" ht="18" customHeight="1" x14ac:dyDescent="0.25">
      <c r="A111" s="65">
        <v>94</v>
      </c>
      <c r="B111" s="79" t="s">
        <v>60</v>
      </c>
      <c r="C111" s="65" t="s">
        <v>221</v>
      </c>
      <c r="D111" s="66">
        <v>1000</v>
      </c>
      <c r="E111" s="66"/>
      <c r="F111" s="66"/>
      <c r="G111" s="66"/>
      <c r="H111" s="68">
        <f>Table1[[#This Row],[***Plānotais daudzums 24 mēnešiem/vienības]]*Table1[[#This Row],[Cena EUR par 1 vienību bez PVN ]]</f>
        <v>0</v>
      </c>
    </row>
    <row r="112" spans="1:8" x14ac:dyDescent="0.25">
      <c r="A112" s="65">
        <v>95</v>
      </c>
      <c r="B112" s="79" t="s">
        <v>61</v>
      </c>
      <c r="C112" s="65"/>
      <c r="D112" s="66">
        <v>200</v>
      </c>
      <c r="E112" s="66"/>
      <c r="F112" s="66"/>
      <c r="G112" s="66"/>
      <c r="H112" s="68">
        <f>Table1[[#This Row],[***Plānotais daudzums 24 mēnešiem/vienības]]*Table1[[#This Row],[Cena EUR par 1 vienību bez PVN ]]</f>
        <v>0</v>
      </c>
    </row>
    <row r="113" spans="1:8" x14ac:dyDescent="0.25">
      <c r="A113" s="65">
        <v>96</v>
      </c>
      <c r="B113" s="79" t="s">
        <v>62</v>
      </c>
      <c r="C113" s="65"/>
      <c r="D113" s="66">
        <v>200</v>
      </c>
      <c r="E113" s="66"/>
      <c r="F113" s="66"/>
      <c r="G113" s="66"/>
      <c r="H113" s="68">
        <f>Table1[[#This Row],[***Plānotais daudzums 24 mēnešiem/vienības]]*Table1[[#This Row],[Cena EUR par 1 vienību bez PVN ]]</f>
        <v>0</v>
      </c>
    </row>
    <row r="114" spans="1:8" x14ac:dyDescent="0.25">
      <c r="A114" s="65">
        <v>97</v>
      </c>
      <c r="B114" s="79" t="s">
        <v>63</v>
      </c>
      <c r="C114" s="65"/>
      <c r="D114" s="66">
        <v>200</v>
      </c>
      <c r="E114" s="66"/>
      <c r="F114" s="66"/>
      <c r="G114" s="66"/>
      <c r="H114" s="68">
        <f>Table1[[#This Row],[***Plānotais daudzums 24 mēnešiem/vienības]]*Table1[[#This Row],[Cena EUR par 1 vienību bez PVN ]]</f>
        <v>0</v>
      </c>
    </row>
    <row r="115" spans="1:8" x14ac:dyDescent="0.25">
      <c r="A115" s="65">
        <v>98</v>
      </c>
      <c r="B115" s="79" t="s">
        <v>64</v>
      </c>
      <c r="C115" s="65"/>
      <c r="D115" s="66">
        <v>300</v>
      </c>
      <c r="E115" s="66"/>
      <c r="F115" s="66"/>
      <c r="G115" s="66"/>
      <c r="H115" s="68">
        <f>Table1[[#This Row],[***Plānotais daudzums 24 mēnešiem/vienības]]*Table1[[#This Row],[Cena EUR par 1 vienību bez PVN ]]</f>
        <v>0</v>
      </c>
    </row>
    <row r="116" spans="1:8" x14ac:dyDescent="0.25">
      <c r="A116" s="65">
        <v>99</v>
      </c>
      <c r="B116" s="79" t="s">
        <v>65</v>
      </c>
      <c r="C116" s="65"/>
      <c r="D116" s="66">
        <v>100</v>
      </c>
      <c r="E116" s="66"/>
      <c r="F116" s="66"/>
      <c r="G116" s="66"/>
      <c r="H116" s="68">
        <f>Table1[[#This Row],[***Plānotais daudzums 24 mēnešiem/vienības]]*Table1[[#This Row],[Cena EUR par 1 vienību bez PVN ]]</f>
        <v>0</v>
      </c>
    </row>
    <row r="117" spans="1:8" ht="19.5" customHeight="1" x14ac:dyDescent="0.25">
      <c r="A117" s="65">
        <v>100</v>
      </c>
      <c r="B117" s="79" t="s">
        <v>66</v>
      </c>
      <c r="C117" s="65" t="s">
        <v>221</v>
      </c>
      <c r="D117" s="66">
        <v>100</v>
      </c>
      <c r="E117" s="66"/>
      <c r="F117" s="66"/>
      <c r="G117" s="66"/>
      <c r="H117" s="68">
        <f>Table1[[#This Row],[***Plānotais daudzums 24 mēnešiem/vienības]]*Table1[[#This Row],[Cena EUR par 1 vienību bez PVN ]]</f>
        <v>0</v>
      </c>
    </row>
    <row r="118" spans="1:8" ht="19.5" customHeight="1" x14ac:dyDescent="0.25">
      <c r="A118" s="65">
        <v>101</v>
      </c>
      <c r="B118" s="79" t="s">
        <v>67</v>
      </c>
      <c r="C118" s="65" t="s">
        <v>221</v>
      </c>
      <c r="D118" s="66">
        <v>100</v>
      </c>
      <c r="E118" s="66"/>
      <c r="F118" s="66"/>
      <c r="G118" s="66"/>
      <c r="H118" s="68">
        <f>Table1[[#This Row],[***Plānotais daudzums 24 mēnešiem/vienības]]*Table1[[#This Row],[Cena EUR par 1 vienību bez PVN ]]</f>
        <v>0</v>
      </c>
    </row>
    <row r="119" spans="1:8" ht="19.5" customHeight="1" x14ac:dyDescent="0.25">
      <c r="A119" s="65">
        <v>102</v>
      </c>
      <c r="B119" s="79" t="s">
        <v>68</v>
      </c>
      <c r="C119" s="65" t="s">
        <v>221</v>
      </c>
      <c r="D119" s="66">
        <v>100</v>
      </c>
      <c r="E119" s="66"/>
      <c r="F119" s="66"/>
      <c r="G119" s="66"/>
      <c r="H119" s="68">
        <f>Table1[[#This Row],[***Plānotais daudzums 24 mēnešiem/vienības]]*Table1[[#This Row],[Cena EUR par 1 vienību bez PVN ]]</f>
        <v>0</v>
      </c>
    </row>
    <row r="120" spans="1:8" ht="19.5" customHeight="1" x14ac:dyDescent="0.25">
      <c r="A120" s="65">
        <v>103</v>
      </c>
      <c r="B120" s="79" t="s">
        <v>69</v>
      </c>
      <c r="C120" s="65" t="s">
        <v>221</v>
      </c>
      <c r="D120" s="66">
        <v>100</v>
      </c>
      <c r="E120" s="66"/>
      <c r="F120" s="66"/>
      <c r="G120" s="66"/>
      <c r="H120" s="68">
        <f>Table1[[#This Row],[***Plānotais daudzums 24 mēnešiem/vienības]]*Table1[[#This Row],[Cena EUR par 1 vienību bez PVN ]]</f>
        <v>0</v>
      </c>
    </row>
    <row r="121" spans="1:8" ht="19.5" customHeight="1" x14ac:dyDescent="0.25">
      <c r="A121" s="65">
        <v>104</v>
      </c>
      <c r="B121" s="79" t="s">
        <v>70</v>
      </c>
      <c r="C121" s="65" t="s">
        <v>221</v>
      </c>
      <c r="D121" s="66">
        <v>300</v>
      </c>
      <c r="E121" s="66"/>
      <c r="F121" s="66"/>
      <c r="G121" s="66"/>
      <c r="H121" s="68">
        <f>Table1[[#This Row],[***Plānotais daudzums 24 mēnešiem/vienības]]*Table1[[#This Row],[Cena EUR par 1 vienību bez PVN ]]</f>
        <v>0</v>
      </c>
    </row>
    <row r="122" spans="1:8" ht="19.5" customHeight="1" x14ac:dyDescent="0.25">
      <c r="A122" s="65">
        <v>105</v>
      </c>
      <c r="B122" s="79" t="s">
        <v>71</v>
      </c>
      <c r="C122" s="65" t="s">
        <v>221</v>
      </c>
      <c r="D122" s="66">
        <v>300</v>
      </c>
      <c r="E122" s="66"/>
      <c r="F122" s="66"/>
      <c r="G122" s="66"/>
      <c r="H122" s="68">
        <f>Table1[[#This Row],[***Plānotais daudzums 24 mēnešiem/vienības]]*Table1[[#This Row],[Cena EUR par 1 vienību bez PVN ]]</f>
        <v>0</v>
      </c>
    </row>
    <row r="123" spans="1:8" ht="16.5" customHeight="1" x14ac:dyDescent="0.25">
      <c r="A123" s="65">
        <v>106</v>
      </c>
      <c r="B123" s="79" t="s">
        <v>72</v>
      </c>
      <c r="C123" s="65" t="s">
        <v>221</v>
      </c>
      <c r="D123" s="66">
        <v>50</v>
      </c>
      <c r="E123" s="66"/>
      <c r="F123" s="66"/>
      <c r="G123" s="66"/>
      <c r="H123" s="68">
        <f>Table1[[#This Row],[***Plānotais daudzums 24 mēnešiem/vienības]]*Table1[[#This Row],[Cena EUR par 1 vienību bez PVN ]]</f>
        <v>0</v>
      </c>
    </row>
    <row r="124" spans="1:8" ht="16.5" customHeight="1" x14ac:dyDescent="0.25">
      <c r="A124" s="65">
        <v>107</v>
      </c>
      <c r="B124" s="79" t="s">
        <v>73</v>
      </c>
      <c r="C124" s="65" t="s">
        <v>221</v>
      </c>
      <c r="D124" s="66">
        <v>300</v>
      </c>
      <c r="E124" s="66"/>
      <c r="F124" s="66"/>
      <c r="G124" s="66"/>
      <c r="H124" s="68">
        <f>Table1[[#This Row],[***Plānotais daudzums 24 mēnešiem/vienības]]*Table1[[#This Row],[Cena EUR par 1 vienību bez PVN ]]</f>
        <v>0</v>
      </c>
    </row>
    <row r="125" spans="1:8" ht="16.5" customHeight="1" x14ac:dyDescent="0.25">
      <c r="A125" s="65">
        <v>108</v>
      </c>
      <c r="B125" s="79" t="s">
        <v>74</v>
      </c>
      <c r="C125" s="65" t="s">
        <v>221</v>
      </c>
      <c r="D125" s="66">
        <v>1000</v>
      </c>
      <c r="E125" s="66"/>
      <c r="F125" s="66"/>
      <c r="G125" s="66"/>
      <c r="H125" s="68">
        <f>Table1[[#This Row],[***Plānotais daudzums 24 mēnešiem/vienības]]*Table1[[#This Row],[Cena EUR par 1 vienību bez PVN ]]</f>
        <v>0</v>
      </c>
    </row>
    <row r="126" spans="1:8" ht="16.5" customHeight="1" x14ac:dyDescent="0.25">
      <c r="A126" s="65">
        <v>109</v>
      </c>
      <c r="B126" s="79" t="s">
        <v>75</v>
      </c>
      <c r="C126" s="65" t="s">
        <v>221</v>
      </c>
      <c r="D126" s="66">
        <v>250</v>
      </c>
      <c r="E126" s="66"/>
      <c r="F126" s="66"/>
      <c r="G126" s="66"/>
      <c r="H126" s="68">
        <f>Table1[[#This Row],[***Plānotais daudzums 24 mēnešiem/vienības]]*Table1[[#This Row],[Cena EUR par 1 vienību bez PVN ]]</f>
        <v>0</v>
      </c>
    </row>
    <row r="127" spans="1:8" ht="16.5" customHeight="1" x14ac:dyDescent="0.25">
      <c r="A127" s="65">
        <v>110</v>
      </c>
      <c r="B127" s="79" t="s">
        <v>76</v>
      </c>
      <c r="C127" s="65" t="s">
        <v>221</v>
      </c>
      <c r="D127" s="66">
        <v>300</v>
      </c>
      <c r="E127" s="66"/>
      <c r="F127" s="66"/>
      <c r="G127" s="66"/>
      <c r="H127" s="68">
        <f>Table1[[#This Row],[***Plānotais daudzums 24 mēnešiem/vienības]]*Table1[[#This Row],[Cena EUR par 1 vienību bez PVN ]]</f>
        <v>0</v>
      </c>
    </row>
    <row r="128" spans="1:8" ht="16.5" customHeight="1" x14ac:dyDescent="0.25">
      <c r="A128" s="65">
        <v>111</v>
      </c>
      <c r="B128" s="79" t="s">
        <v>77</v>
      </c>
      <c r="C128" s="65" t="s">
        <v>221</v>
      </c>
      <c r="D128" s="66">
        <v>300</v>
      </c>
      <c r="E128" s="66"/>
      <c r="F128" s="66"/>
      <c r="G128" s="66"/>
      <c r="H128" s="68">
        <f>Table1[[#This Row],[***Plānotais daudzums 24 mēnešiem/vienības]]*Table1[[#This Row],[Cena EUR par 1 vienību bez PVN ]]</f>
        <v>0</v>
      </c>
    </row>
    <row r="129" spans="1:8" ht="16.5" customHeight="1" x14ac:dyDescent="0.25">
      <c r="A129" s="65">
        <v>112</v>
      </c>
      <c r="B129" s="79" t="s">
        <v>78</v>
      </c>
      <c r="C129" s="65" t="s">
        <v>221</v>
      </c>
      <c r="D129" s="66">
        <v>200</v>
      </c>
      <c r="E129" s="66"/>
      <c r="F129" s="66"/>
      <c r="G129" s="66"/>
      <c r="H129" s="68">
        <f>Table1[[#This Row],[***Plānotais daudzums 24 mēnešiem/vienības]]*Table1[[#This Row],[Cena EUR par 1 vienību bez PVN ]]</f>
        <v>0</v>
      </c>
    </row>
    <row r="130" spans="1:8" ht="16.5" customHeight="1" x14ac:dyDescent="0.25">
      <c r="A130" s="65">
        <v>113</v>
      </c>
      <c r="B130" s="79" t="s">
        <v>79</v>
      </c>
      <c r="C130" s="65" t="s">
        <v>221</v>
      </c>
      <c r="D130" s="66">
        <v>800</v>
      </c>
      <c r="E130" s="66"/>
      <c r="F130" s="66"/>
      <c r="G130" s="66"/>
      <c r="H130" s="68">
        <f>Table1[[#This Row],[***Plānotais daudzums 24 mēnešiem/vienības]]*Table1[[#This Row],[Cena EUR par 1 vienību bez PVN ]]</f>
        <v>0</v>
      </c>
    </row>
    <row r="131" spans="1:8" ht="16.5" customHeight="1" x14ac:dyDescent="0.25">
      <c r="A131" s="65">
        <v>114</v>
      </c>
      <c r="B131" s="79" t="s">
        <v>80</v>
      </c>
      <c r="C131" s="65" t="s">
        <v>221</v>
      </c>
      <c r="D131" s="66">
        <v>600</v>
      </c>
      <c r="E131" s="66"/>
      <c r="F131" s="66"/>
      <c r="G131" s="66"/>
      <c r="H131" s="68">
        <f>Table1[[#This Row],[***Plānotais daudzums 24 mēnešiem/vienības]]*Table1[[#This Row],[Cena EUR par 1 vienību bez PVN ]]</f>
        <v>0</v>
      </c>
    </row>
    <row r="132" spans="1:8" ht="24" customHeight="1" x14ac:dyDescent="0.25">
      <c r="A132" s="65">
        <v>115</v>
      </c>
      <c r="B132" s="79" t="s">
        <v>81</v>
      </c>
      <c r="C132" s="65" t="s">
        <v>221</v>
      </c>
      <c r="D132" s="66">
        <v>400</v>
      </c>
      <c r="E132" s="66"/>
      <c r="F132" s="66"/>
      <c r="G132" s="66"/>
      <c r="H132" s="68">
        <f>Table1[[#This Row],[***Plānotais daudzums 24 mēnešiem/vienības]]*Table1[[#This Row],[Cena EUR par 1 vienību bez PVN ]]</f>
        <v>0</v>
      </c>
    </row>
    <row r="133" spans="1:8" ht="24" customHeight="1" x14ac:dyDescent="0.25">
      <c r="A133" s="65">
        <v>116</v>
      </c>
      <c r="B133" s="79" t="s">
        <v>82</v>
      </c>
      <c r="C133" s="65" t="s">
        <v>221</v>
      </c>
      <c r="D133" s="66">
        <v>10</v>
      </c>
      <c r="E133" s="66"/>
      <c r="F133" s="66"/>
      <c r="G133" s="66"/>
      <c r="H133" s="68">
        <f>Table1[[#This Row],[***Plānotais daudzums 24 mēnešiem/vienības]]*Table1[[#This Row],[Cena EUR par 1 vienību bez PVN ]]</f>
        <v>0</v>
      </c>
    </row>
    <row r="134" spans="1:8" ht="24" customHeight="1" x14ac:dyDescent="0.25">
      <c r="A134" s="65">
        <v>117</v>
      </c>
      <c r="B134" s="79" t="s">
        <v>83</v>
      </c>
      <c r="C134" s="65" t="s">
        <v>221</v>
      </c>
      <c r="D134" s="66">
        <v>300</v>
      </c>
      <c r="E134" s="66"/>
      <c r="F134" s="66"/>
      <c r="G134" s="66"/>
      <c r="H134" s="68">
        <f>Table1[[#This Row],[***Plānotais daudzums 24 mēnešiem/vienības]]*Table1[[#This Row],[Cena EUR par 1 vienību bez PVN ]]</f>
        <v>0</v>
      </c>
    </row>
    <row r="135" spans="1:8" ht="24" customHeight="1" x14ac:dyDescent="0.25">
      <c r="A135" s="65">
        <v>118</v>
      </c>
      <c r="B135" s="79" t="s">
        <v>84</v>
      </c>
      <c r="C135" s="65" t="s">
        <v>221</v>
      </c>
      <c r="D135" s="66">
        <v>100</v>
      </c>
      <c r="E135" s="66"/>
      <c r="F135" s="66"/>
      <c r="G135" s="66"/>
      <c r="H135" s="68">
        <f>Table1[[#This Row],[***Plānotais daudzums 24 mēnešiem/vienības]]*Table1[[#This Row],[Cena EUR par 1 vienību bez PVN ]]</f>
        <v>0</v>
      </c>
    </row>
    <row r="136" spans="1:8" ht="24" customHeight="1" x14ac:dyDescent="0.25">
      <c r="A136" s="65">
        <v>119</v>
      </c>
      <c r="B136" s="79" t="s">
        <v>85</v>
      </c>
      <c r="C136" s="65" t="s">
        <v>221</v>
      </c>
      <c r="D136" s="66">
        <v>100</v>
      </c>
      <c r="E136" s="66"/>
      <c r="F136" s="66"/>
      <c r="G136" s="66"/>
      <c r="H136" s="68">
        <f>Table1[[#This Row],[***Plānotais daudzums 24 mēnešiem/vienības]]*Table1[[#This Row],[Cena EUR par 1 vienību bez PVN ]]</f>
        <v>0</v>
      </c>
    </row>
    <row r="137" spans="1:8" ht="24" customHeight="1" x14ac:dyDescent="0.25">
      <c r="A137" s="65">
        <v>120</v>
      </c>
      <c r="B137" s="79" t="s">
        <v>86</v>
      </c>
      <c r="C137" s="65" t="s">
        <v>221</v>
      </c>
      <c r="D137" s="66">
        <v>100</v>
      </c>
      <c r="E137" s="66"/>
      <c r="F137" s="66"/>
      <c r="G137" s="66"/>
      <c r="H137" s="68">
        <f>Table1[[#This Row],[***Plānotais daudzums 24 mēnešiem/vienības]]*Table1[[#This Row],[Cena EUR par 1 vienību bez PVN ]]</f>
        <v>0</v>
      </c>
    </row>
    <row r="138" spans="1:8" ht="24" customHeight="1" x14ac:dyDescent="0.25">
      <c r="A138" s="65">
        <v>121</v>
      </c>
      <c r="B138" s="79" t="s">
        <v>87</v>
      </c>
      <c r="C138" s="65" t="s">
        <v>221</v>
      </c>
      <c r="D138" s="66">
        <v>300</v>
      </c>
      <c r="E138" s="66"/>
      <c r="F138" s="66"/>
      <c r="G138" s="66"/>
      <c r="H138" s="68">
        <f>Table1[[#This Row],[***Plānotais daudzums 24 mēnešiem/vienības]]*Table1[[#This Row],[Cena EUR par 1 vienību bez PVN ]]</f>
        <v>0</v>
      </c>
    </row>
    <row r="139" spans="1:8" ht="24" customHeight="1" x14ac:dyDescent="0.25">
      <c r="A139" s="65">
        <v>122</v>
      </c>
      <c r="B139" s="79" t="s">
        <v>88</v>
      </c>
      <c r="C139" s="65" t="s">
        <v>221</v>
      </c>
      <c r="D139" s="66">
        <v>800</v>
      </c>
      <c r="E139" s="66"/>
      <c r="F139" s="66"/>
      <c r="G139" s="66"/>
      <c r="H139" s="68">
        <f>Table1[[#This Row],[***Plānotais daudzums 24 mēnešiem/vienības]]*Table1[[#This Row],[Cena EUR par 1 vienību bez PVN ]]</f>
        <v>0</v>
      </c>
    </row>
    <row r="140" spans="1:8" ht="24" customHeight="1" x14ac:dyDescent="0.25">
      <c r="A140" s="65">
        <v>123</v>
      </c>
      <c r="B140" s="79" t="s">
        <v>89</v>
      </c>
      <c r="C140" s="65" t="s">
        <v>221</v>
      </c>
      <c r="D140" s="66">
        <v>600</v>
      </c>
      <c r="E140" s="66"/>
      <c r="F140" s="66"/>
      <c r="G140" s="66"/>
      <c r="H140" s="68">
        <f>Table1[[#This Row],[***Plānotais daudzums 24 mēnešiem/vienības]]*Table1[[#This Row],[Cena EUR par 1 vienību bez PVN ]]</f>
        <v>0</v>
      </c>
    </row>
    <row r="141" spans="1:8" ht="24" customHeight="1" x14ac:dyDescent="0.25">
      <c r="A141" s="65">
        <v>124</v>
      </c>
      <c r="B141" s="79" t="s">
        <v>90</v>
      </c>
      <c r="C141" s="65" t="s">
        <v>221</v>
      </c>
      <c r="D141" s="66">
        <v>400</v>
      </c>
      <c r="E141" s="66"/>
      <c r="F141" s="66"/>
      <c r="G141" s="66"/>
      <c r="H141" s="68">
        <f>Table1[[#This Row],[***Plānotais daudzums 24 mēnešiem/vienības]]*Table1[[#This Row],[Cena EUR par 1 vienību bez PVN ]]</f>
        <v>0</v>
      </c>
    </row>
    <row r="142" spans="1:8" ht="24" customHeight="1" x14ac:dyDescent="0.25">
      <c r="A142" s="65">
        <v>125</v>
      </c>
      <c r="B142" s="79" t="s">
        <v>91</v>
      </c>
      <c r="C142" s="65" t="s">
        <v>221</v>
      </c>
      <c r="D142" s="66">
        <v>200</v>
      </c>
      <c r="E142" s="35"/>
      <c r="F142" s="35"/>
      <c r="G142" s="35"/>
      <c r="H142" s="68">
        <f>Table1[[#This Row],[***Plānotais daudzums 24 mēnešiem/vienības]]*Table1[[#This Row],[Cena EUR par 1 vienību bez PVN ]]</f>
        <v>0</v>
      </c>
    </row>
    <row r="143" spans="1:8" ht="24" customHeight="1" x14ac:dyDescent="0.25">
      <c r="A143" s="65">
        <v>126</v>
      </c>
      <c r="B143" s="79" t="s">
        <v>92</v>
      </c>
      <c r="C143" s="65" t="s">
        <v>221</v>
      </c>
      <c r="D143" s="66">
        <v>200</v>
      </c>
      <c r="E143" s="35"/>
      <c r="F143" s="35"/>
      <c r="G143" s="35"/>
      <c r="H143" s="68">
        <f>Table1[[#This Row],[***Plānotais daudzums 24 mēnešiem/vienības]]*Table1[[#This Row],[Cena EUR par 1 vienību bez PVN ]]</f>
        <v>0</v>
      </c>
    </row>
    <row r="144" spans="1:8" ht="24" customHeight="1" x14ac:dyDescent="0.25">
      <c r="A144" s="65">
        <v>127</v>
      </c>
      <c r="B144" s="79" t="s">
        <v>93</v>
      </c>
      <c r="C144" s="65" t="s">
        <v>221</v>
      </c>
      <c r="D144" s="66">
        <v>200</v>
      </c>
      <c r="E144" s="35"/>
      <c r="F144" s="35"/>
      <c r="G144" s="35"/>
      <c r="H144" s="68">
        <f>Table1[[#This Row],[***Plānotais daudzums 24 mēnešiem/vienības]]*Table1[[#This Row],[Cena EUR par 1 vienību bez PVN ]]</f>
        <v>0</v>
      </c>
    </row>
    <row r="145" spans="1:8" ht="24" customHeight="1" x14ac:dyDescent="0.25">
      <c r="A145" s="65">
        <v>128</v>
      </c>
      <c r="B145" s="79" t="s">
        <v>94</v>
      </c>
      <c r="C145" s="65"/>
      <c r="D145" s="66">
        <v>200</v>
      </c>
      <c r="E145" s="35"/>
      <c r="F145" s="35"/>
      <c r="G145" s="35"/>
      <c r="H145" s="68">
        <f>Table1[[#This Row],[***Plānotais daudzums 24 mēnešiem/vienības]]*Table1[[#This Row],[Cena EUR par 1 vienību bez PVN ]]</f>
        <v>0</v>
      </c>
    </row>
    <row r="146" spans="1:8" ht="24" customHeight="1" x14ac:dyDescent="0.25">
      <c r="A146" s="65">
        <v>129</v>
      </c>
      <c r="B146" s="79" t="s">
        <v>95</v>
      </c>
      <c r="C146" s="65"/>
      <c r="D146" s="66">
        <v>200</v>
      </c>
      <c r="E146" s="35"/>
      <c r="F146" s="35"/>
      <c r="G146" s="35"/>
      <c r="H146" s="68">
        <f>Table1[[#This Row],[***Plānotais daudzums 24 mēnešiem/vienības]]*Table1[[#This Row],[Cena EUR par 1 vienību bez PVN ]]</f>
        <v>0</v>
      </c>
    </row>
    <row r="147" spans="1:8" ht="24" customHeight="1" x14ac:dyDescent="0.25">
      <c r="A147" s="65">
        <v>130</v>
      </c>
      <c r="B147" s="79" t="s">
        <v>96</v>
      </c>
      <c r="C147" s="65"/>
      <c r="D147" s="66">
        <v>1000</v>
      </c>
      <c r="E147" s="35"/>
      <c r="F147" s="35"/>
      <c r="G147" s="35"/>
      <c r="H147" s="68">
        <f>Table1[[#This Row],[***Plānotais daudzums 24 mēnešiem/vienības]]*Table1[[#This Row],[Cena EUR par 1 vienību bez PVN ]]</f>
        <v>0</v>
      </c>
    </row>
    <row r="148" spans="1:8" ht="24" customHeight="1" x14ac:dyDescent="0.25">
      <c r="A148" s="65">
        <v>131</v>
      </c>
      <c r="B148" s="79" t="s">
        <v>97</v>
      </c>
      <c r="C148" s="65"/>
      <c r="D148" s="66">
        <v>3000</v>
      </c>
      <c r="E148" s="35"/>
      <c r="F148" s="35"/>
      <c r="G148" s="35"/>
      <c r="H148" s="68">
        <f>Table1[[#This Row],[***Plānotais daudzums 24 mēnešiem/vienības]]*Table1[[#This Row],[Cena EUR par 1 vienību bez PVN ]]</f>
        <v>0</v>
      </c>
    </row>
    <row r="149" spans="1:8" ht="24" customHeight="1" x14ac:dyDescent="0.25">
      <c r="A149" s="65">
        <v>132</v>
      </c>
      <c r="B149" s="79" t="s">
        <v>98</v>
      </c>
      <c r="C149" s="65"/>
      <c r="D149" s="66">
        <v>8000</v>
      </c>
      <c r="E149" s="35"/>
      <c r="F149" s="35"/>
      <c r="G149" s="35"/>
      <c r="H149" s="68">
        <f>Table1[[#This Row],[***Plānotais daudzums 24 mēnešiem/vienības]]*Table1[[#This Row],[Cena EUR par 1 vienību bez PVN ]]</f>
        <v>0</v>
      </c>
    </row>
    <row r="150" spans="1:8" ht="48.75" customHeight="1" x14ac:dyDescent="0.25">
      <c r="A150" s="65">
        <v>133</v>
      </c>
      <c r="B150" s="79" t="s">
        <v>99</v>
      </c>
      <c r="C150" s="65" t="s">
        <v>221</v>
      </c>
      <c r="D150" s="66">
        <v>2000</v>
      </c>
      <c r="E150" s="35"/>
      <c r="F150" s="35"/>
      <c r="G150" s="35"/>
      <c r="H150" s="68">
        <f>Table1[[#This Row],[***Plānotais daudzums 24 mēnešiem/vienības]]*Table1[[#This Row],[Cena EUR par 1 vienību bez PVN ]]</f>
        <v>0</v>
      </c>
    </row>
    <row r="151" spans="1:8" ht="51.75" customHeight="1" x14ac:dyDescent="0.25">
      <c r="A151" s="65">
        <v>134</v>
      </c>
      <c r="B151" s="79" t="s">
        <v>100</v>
      </c>
      <c r="C151" s="65" t="s">
        <v>221</v>
      </c>
      <c r="D151" s="66">
        <v>2000</v>
      </c>
      <c r="E151" s="35"/>
      <c r="F151" s="35"/>
      <c r="G151" s="35"/>
      <c r="H151" s="68">
        <f>Table1[[#This Row],[***Plānotais daudzums 24 mēnešiem/vienības]]*Table1[[#This Row],[Cena EUR par 1 vienību bez PVN ]]</f>
        <v>0</v>
      </c>
    </row>
    <row r="152" spans="1:8" ht="51" customHeight="1" x14ac:dyDescent="0.25">
      <c r="A152" s="65">
        <v>135</v>
      </c>
      <c r="B152" s="79" t="s">
        <v>101</v>
      </c>
      <c r="C152" s="65" t="s">
        <v>221</v>
      </c>
      <c r="D152" s="66">
        <v>2000</v>
      </c>
      <c r="E152" s="35"/>
      <c r="F152" s="35"/>
      <c r="G152" s="35"/>
      <c r="H152" s="68">
        <f>Table1[[#This Row],[***Plānotais daudzums 24 mēnešiem/vienības]]*Table1[[#This Row],[Cena EUR par 1 vienību bez PVN ]]</f>
        <v>0</v>
      </c>
    </row>
    <row r="153" spans="1:8" ht="43.5" customHeight="1" x14ac:dyDescent="0.25">
      <c r="A153" s="65">
        <v>136</v>
      </c>
      <c r="B153" s="79" t="s">
        <v>102</v>
      </c>
      <c r="C153" s="65" t="s">
        <v>221</v>
      </c>
      <c r="D153" s="66">
        <v>4000</v>
      </c>
      <c r="E153" s="35"/>
      <c r="F153" s="35"/>
      <c r="G153" s="35"/>
      <c r="H153" s="68">
        <f>Table1[[#This Row],[***Plānotais daudzums 24 mēnešiem/vienības]]*Table1[[#This Row],[Cena EUR par 1 vienību bez PVN ]]</f>
        <v>0</v>
      </c>
    </row>
    <row r="154" spans="1:8" ht="37.5" customHeight="1" x14ac:dyDescent="0.25">
      <c r="A154" s="65">
        <v>137</v>
      </c>
      <c r="B154" s="79" t="s">
        <v>103</v>
      </c>
      <c r="C154" s="65" t="s">
        <v>221</v>
      </c>
      <c r="D154" s="66">
        <v>3000</v>
      </c>
      <c r="E154" s="35"/>
      <c r="F154" s="35"/>
      <c r="G154" s="35"/>
      <c r="H154" s="68">
        <f>Table1[[#This Row],[***Plānotais daudzums 24 mēnešiem/vienības]]*Table1[[#This Row],[Cena EUR par 1 vienību bez PVN ]]</f>
        <v>0</v>
      </c>
    </row>
    <row r="155" spans="1:8" ht="44.25" customHeight="1" x14ac:dyDescent="0.25">
      <c r="A155" s="65">
        <v>138</v>
      </c>
      <c r="B155" s="79" t="s">
        <v>104</v>
      </c>
      <c r="C155" s="65" t="s">
        <v>221</v>
      </c>
      <c r="D155" s="66">
        <v>3000</v>
      </c>
      <c r="E155" s="35"/>
      <c r="F155" s="35"/>
      <c r="G155" s="35"/>
      <c r="H155" s="68">
        <f>Table1[[#This Row],[***Plānotais daudzums 24 mēnešiem/vienības]]*Table1[[#This Row],[Cena EUR par 1 vienību bez PVN ]]</f>
        <v>0</v>
      </c>
    </row>
    <row r="156" spans="1:8" ht="46.5" customHeight="1" x14ac:dyDescent="0.25">
      <c r="A156" s="65">
        <v>139</v>
      </c>
      <c r="B156" s="79" t="s">
        <v>105</v>
      </c>
      <c r="C156" s="65" t="s">
        <v>221</v>
      </c>
      <c r="D156" s="66">
        <v>400</v>
      </c>
      <c r="E156" s="35"/>
      <c r="F156" s="35"/>
      <c r="G156" s="35"/>
      <c r="H156" s="68">
        <f>Table1[[#This Row],[***Plānotais daudzums 24 mēnešiem/vienības]]*Table1[[#This Row],[Cena EUR par 1 vienību bez PVN ]]</f>
        <v>0</v>
      </c>
    </row>
    <row r="157" spans="1:8" ht="57.75" customHeight="1" x14ac:dyDescent="0.25">
      <c r="A157" s="65">
        <v>140</v>
      </c>
      <c r="B157" s="79" t="s">
        <v>106</v>
      </c>
      <c r="C157" s="65" t="s">
        <v>221</v>
      </c>
      <c r="D157" s="66">
        <v>100</v>
      </c>
      <c r="E157" s="35"/>
      <c r="F157" s="35"/>
      <c r="G157" s="35"/>
      <c r="H157" s="68">
        <f>Table1[[#This Row],[***Plānotais daudzums 24 mēnešiem/vienības]]*Table1[[#This Row],[Cena EUR par 1 vienību bez PVN ]]</f>
        <v>0</v>
      </c>
    </row>
    <row r="158" spans="1:8" ht="33" customHeight="1" x14ac:dyDescent="0.25">
      <c r="A158" s="65">
        <v>141</v>
      </c>
      <c r="B158" s="79" t="s">
        <v>107</v>
      </c>
      <c r="C158" s="65" t="s">
        <v>221</v>
      </c>
      <c r="D158" s="66">
        <v>200</v>
      </c>
      <c r="E158" s="35"/>
      <c r="F158" s="35"/>
      <c r="G158" s="35"/>
      <c r="H158" s="68">
        <f>Table1[[#This Row],[***Plānotais daudzums 24 mēnešiem/vienības]]*Table1[[#This Row],[Cena EUR par 1 vienību bez PVN ]]</f>
        <v>0</v>
      </c>
    </row>
    <row r="159" spans="1:8" ht="58.5" customHeight="1" x14ac:dyDescent="0.25">
      <c r="A159" s="65">
        <v>142</v>
      </c>
      <c r="B159" s="79" t="s">
        <v>108</v>
      </c>
      <c r="C159" s="65" t="s">
        <v>221</v>
      </c>
      <c r="D159" s="66">
        <v>2000</v>
      </c>
      <c r="E159" s="35"/>
      <c r="F159" s="35"/>
      <c r="G159" s="35"/>
      <c r="H159" s="68">
        <f>Table1[[#This Row],[***Plānotais daudzums 24 mēnešiem/vienības]]*Table1[[#This Row],[Cena EUR par 1 vienību bez PVN ]]</f>
        <v>0</v>
      </c>
    </row>
    <row r="160" spans="1:8" ht="43.5" customHeight="1" x14ac:dyDescent="0.25">
      <c r="A160" s="65">
        <v>143</v>
      </c>
      <c r="B160" s="79" t="s">
        <v>109</v>
      </c>
      <c r="C160" s="65" t="s">
        <v>221</v>
      </c>
      <c r="D160" s="66">
        <v>2000</v>
      </c>
      <c r="E160" s="35"/>
      <c r="F160" s="35"/>
      <c r="G160" s="35"/>
      <c r="H160" s="68">
        <f>Table1[[#This Row],[***Plānotais daudzums 24 mēnešiem/vienības]]*Table1[[#This Row],[Cena EUR par 1 vienību bez PVN ]]</f>
        <v>0</v>
      </c>
    </row>
    <row r="161" spans="1:8" ht="24" customHeight="1" x14ac:dyDescent="0.25">
      <c r="A161" s="65">
        <v>144</v>
      </c>
      <c r="B161" s="79" t="s">
        <v>110</v>
      </c>
      <c r="C161" s="65" t="s">
        <v>221</v>
      </c>
      <c r="D161" s="66">
        <v>2000</v>
      </c>
      <c r="E161" s="35"/>
      <c r="F161" s="35"/>
      <c r="G161" s="35"/>
      <c r="H161" s="68">
        <f>Table1[[#This Row],[***Plānotais daudzums 24 mēnešiem/vienības]]*Table1[[#This Row],[Cena EUR par 1 vienību bez PVN ]]</f>
        <v>0</v>
      </c>
    </row>
    <row r="162" spans="1:8" ht="24" customHeight="1" x14ac:dyDescent="0.25">
      <c r="A162" s="65">
        <v>145</v>
      </c>
      <c r="B162" s="79" t="s">
        <v>111</v>
      </c>
      <c r="C162" s="65" t="s">
        <v>221</v>
      </c>
      <c r="D162" s="66">
        <v>200</v>
      </c>
      <c r="E162" s="35"/>
      <c r="F162" s="35"/>
      <c r="G162" s="35"/>
      <c r="H162" s="68">
        <f>Table1[[#This Row],[***Plānotais daudzums 24 mēnešiem/vienības]]*Table1[[#This Row],[Cena EUR par 1 vienību bez PVN ]]</f>
        <v>0</v>
      </c>
    </row>
    <row r="163" spans="1:8" ht="24" customHeight="1" x14ac:dyDescent="0.25">
      <c r="A163" s="65">
        <v>146</v>
      </c>
      <c r="B163" s="79" t="s">
        <v>112</v>
      </c>
      <c r="C163" s="65"/>
      <c r="D163" s="66">
        <v>300</v>
      </c>
      <c r="E163" s="35"/>
      <c r="F163" s="35"/>
      <c r="G163" s="35"/>
      <c r="H163" s="68">
        <f>Table1[[#This Row],[***Plānotais daudzums 24 mēnešiem/vienības]]*Table1[[#This Row],[Cena EUR par 1 vienību bez PVN ]]</f>
        <v>0</v>
      </c>
    </row>
    <row r="164" spans="1:8" ht="24" customHeight="1" x14ac:dyDescent="0.25">
      <c r="A164" s="65">
        <v>147</v>
      </c>
      <c r="B164" s="79" t="s">
        <v>113</v>
      </c>
      <c r="C164" s="65" t="s">
        <v>221</v>
      </c>
      <c r="D164" s="66">
        <v>300</v>
      </c>
      <c r="E164" s="35"/>
      <c r="F164" s="35"/>
      <c r="G164" s="35"/>
      <c r="H164" s="68">
        <f>Table1[[#This Row],[***Plānotais daudzums 24 mēnešiem/vienības]]*Table1[[#This Row],[Cena EUR par 1 vienību bez PVN ]]</f>
        <v>0</v>
      </c>
    </row>
    <row r="165" spans="1:8" ht="24" customHeight="1" x14ac:dyDescent="0.25">
      <c r="A165" s="65">
        <v>148</v>
      </c>
      <c r="B165" s="79" t="s">
        <v>114</v>
      </c>
      <c r="C165" s="65" t="s">
        <v>221</v>
      </c>
      <c r="D165" s="66">
        <v>300</v>
      </c>
      <c r="E165" s="35"/>
      <c r="F165" s="35"/>
      <c r="G165" s="35"/>
      <c r="H165" s="68">
        <f>Table1[[#This Row],[***Plānotais daudzums 24 mēnešiem/vienības]]*Table1[[#This Row],[Cena EUR par 1 vienību bez PVN ]]</f>
        <v>0</v>
      </c>
    </row>
    <row r="166" spans="1:8" ht="24" customHeight="1" x14ac:dyDescent="0.25">
      <c r="A166" s="65">
        <v>149</v>
      </c>
      <c r="B166" s="79" t="s">
        <v>115</v>
      </c>
      <c r="C166" s="65"/>
      <c r="D166" s="66">
        <v>200</v>
      </c>
      <c r="E166" s="35"/>
      <c r="F166" s="35"/>
      <c r="G166" s="35"/>
      <c r="H166" s="68">
        <f>Table1[[#This Row],[***Plānotais daudzums 24 mēnešiem/vienības]]*Table1[[#This Row],[Cena EUR par 1 vienību bez PVN ]]</f>
        <v>0</v>
      </c>
    </row>
    <row r="167" spans="1:8" ht="24" customHeight="1" x14ac:dyDescent="0.25">
      <c r="A167" s="65">
        <v>150</v>
      </c>
      <c r="B167" s="79" t="s">
        <v>116</v>
      </c>
      <c r="C167" s="65"/>
      <c r="D167" s="66">
        <v>1000</v>
      </c>
      <c r="E167" s="35"/>
      <c r="F167" s="35"/>
      <c r="G167" s="35"/>
      <c r="H167" s="68">
        <f>Table1[[#This Row],[***Plānotais daudzums 24 mēnešiem/vienības]]*Table1[[#This Row],[Cena EUR par 1 vienību bez PVN ]]</f>
        <v>0</v>
      </c>
    </row>
    <row r="168" spans="1:8" x14ac:dyDescent="0.25">
      <c r="A168" s="65">
        <v>151</v>
      </c>
      <c r="B168" s="79" t="s">
        <v>117</v>
      </c>
      <c r="C168" s="65"/>
      <c r="D168" s="66">
        <v>10</v>
      </c>
      <c r="E168" s="35"/>
      <c r="F168" s="35"/>
      <c r="G168" s="35"/>
      <c r="H168" s="68">
        <f>Table1[[#This Row],[***Plānotais daudzums 24 mēnešiem/vienības]]*Table1[[#This Row],[Cena EUR par 1 vienību bez PVN ]]</f>
        <v>0</v>
      </c>
    </row>
    <row r="169" spans="1:8" x14ac:dyDescent="0.25">
      <c r="A169" s="65">
        <v>152</v>
      </c>
      <c r="B169" s="79" t="s">
        <v>118</v>
      </c>
      <c r="C169" s="65"/>
      <c r="D169" s="66">
        <v>20</v>
      </c>
      <c r="E169" s="35"/>
      <c r="F169" s="35"/>
      <c r="G169" s="35"/>
      <c r="H169" s="68">
        <f>Table1[[#This Row],[***Plānotais daudzums 24 mēnešiem/vienības]]*Table1[[#This Row],[Cena EUR par 1 vienību bez PVN ]]</f>
        <v>0</v>
      </c>
    </row>
    <row r="170" spans="1:8" x14ac:dyDescent="0.25">
      <c r="A170" s="65">
        <v>153</v>
      </c>
      <c r="B170" s="79" t="s">
        <v>119</v>
      </c>
      <c r="C170" s="65"/>
      <c r="D170" s="66">
        <v>60</v>
      </c>
      <c r="E170" s="35"/>
      <c r="F170" s="35"/>
      <c r="G170" s="35"/>
      <c r="H170" s="68">
        <f>Table1[[#This Row],[***Plānotais daudzums 24 mēnešiem/vienības]]*Table1[[#This Row],[Cena EUR par 1 vienību bez PVN ]]</f>
        <v>0</v>
      </c>
    </row>
    <row r="171" spans="1:8" ht="22.5" customHeight="1" x14ac:dyDescent="0.25">
      <c r="A171" s="65">
        <v>154</v>
      </c>
      <c r="B171" s="79" t="s">
        <v>120</v>
      </c>
      <c r="C171" s="65" t="s">
        <v>221</v>
      </c>
      <c r="D171" s="66">
        <v>20</v>
      </c>
      <c r="E171" s="35"/>
      <c r="F171" s="35"/>
      <c r="G171" s="35"/>
      <c r="H171" s="68">
        <f>Table1[[#This Row],[***Plānotais daudzums 24 mēnešiem/vienības]]*Table1[[#This Row],[Cena EUR par 1 vienību bez PVN ]]</f>
        <v>0</v>
      </c>
    </row>
    <row r="172" spans="1:8" ht="22.5" customHeight="1" x14ac:dyDescent="0.25">
      <c r="A172" s="65">
        <v>155</v>
      </c>
      <c r="B172" s="79" t="s">
        <v>121</v>
      </c>
      <c r="C172" s="65" t="s">
        <v>221</v>
      </c>
      <c r="D172" s="66">
        <v>200</v>
      </c>
      <c r="E172" s="35"/>
      <c r="F172" s="35"/>
      <c r="G172" s="35"/>
      <c r="H172" s="68">
        <f>Table1[[#This Row],[***Plānotais daudzums 24 mēnešiem/vienības]]*Table1[[#This Row],[Cena EUR par 1 vienību bez PVN ]]</f>
        <v>0</v>
      </c>
    </row>
    <row r="173" spans="1:8" ht="22.5" customHeight="1" x14ac:dyDescent="0.25">
      <c r="A173" s="65">
        <v>156</v>
      </c>
      <c r="B173" s="79" t="s">
        <v>122</v>
      </c>
      <c r="C173" s="65" t="s">
        <v>221</v>
      </c>
      <c r="D173" s="66">
        <v>2000</v>
      </c>
      <c r="E173" s="35"/>
      <c r="F173" s="35"/>
      <c r="G173" s="35"/>
      <c r="H173" s="68">
        <f>Table1[[#This Row],[***Plānotais daudzums 24 mēnešiem/vienības]]*Table1[[#This Row],[Cena EUR par 1 vienību bez PVN ]]</f>
        <v>0</v>
      </c>
    </row>
    <row r="174" spans="1:8" ht="22.5" customHeight="1" x14ac:dyDescent="0.25">
      <c r="A174" s="65">
        <v>157</v>
      </c>
      <c r="B174" s="79" t="s">
        <v>123</v>
      </c>
      <c r="C174" s="65" t="s">
        <v>221</v>
      </c>
      <c r="D174" s="66">
        <v>2000</v>
      </c>
      <c r="E174" s="35"/>
      <c r="F174" s="35"/>
      <c r="G174" s="35"/>
      <c r="H174" s="68">
        <f>Table1[[#This Row],[***Plānotais daudzums 24 mēnešiem/vienības]]*Table1[[#This Row],[Cena EUR par 1 vienību bez PVN ]]</f>
        <v>0</v>
      </c>
    </row>
    <row r="175" spans="1:8" ht="22.5" customHeight="1" x14ac:dyDescent="0.25">
      <c r="A175" s="65">
        <v>158</v>
      </c>
      <c r="B175" s="79" t="s">
        <v>124</v>
      </c>
      <c r="C175" s="65" t="s">
        <v>221</v>
      </c>
      <c r="D175" s="66">
        <v>200</v>
      </c>
      <c r="E175" s="35"/>
      <c r="F175" s="35"/>
      <c r="G175" s="35"/>
      <c r="H175" s="68">
        <f>Table1[[#This Row],[***Plānotais daudzums 24 mēnešiem/vienības]]*Table1[[#This Row],[Cena EUR par 1 vienību bez PVN ]]</f>
        <v>0</v>
      </c>
    </row>
    <row r="176" spans="1:8" ht="22.5" customHeight="1" x14ac:dyDescent="0.25">
      <c r="A176" s="65">
        <v>159</v>
      </c>
      <c r="B176" s="79" t="s">
        <v>125</v>
      </c>
      <c r="C176" s="65" t="s">
        <v>221</v>
      </c>
      <c r="D176" s="66">
        <v>150</v>
      </c>
      <c r="E176" s="35"/>
      <c r="F176" s="35"/>
      <c r="G176" s="35"/>
      <c r="H176" s="68">
        <f>Table1[[#This Row],[***Plānotais daudzums 24 mēnešiem/vienības]]*Table1[[#This Row],[Cena EUR par 1 vienību bez PVN ]]</f>
        <v>0</v>
      </c>
    </row>
    <row r="177" spans="1:8" ht="22.5" customHeight="1" x14ac:dyDescent="0.25">
      <c r="A177" s="65">
        <v>160</v>
      </c>
      <c r="B177" s="79" t="s">
        <v>126</v>
      </c>
      <c r="C177" s="65" t="s">
        <v>221</v>
      </c>
      <c r="D177" s="66">
        <v>2000</v>
      </c>
      <c r="E177" s="35"/>
      <c r="F177" s="35"/>
      <c r="G177" s="35"/>
      <c r="H177" s="68">
        <f>Table1[[#This Row],[***Plānotais daudzums 24 mēnešiem/vienības]]*Table1[[#This Row],[Cena EUR par 1 vienību bez PVN ]]</f>
        <v>0</v>
      </c>
    </row>
    <row r="178" spans="1:8" ht="22.5" customHeight="1" x14ac:dyDescent="0.25">
      <c r="A178" s="65">
        <v>161</v>
      </c>
      <c r="B178" s="79" t="s">
        <v>127</v>
      </c>
      <c r="C178" s="65" t="s">
        <v>221</v>
      </c>
      <c r="D178" s="66">
        <v>2000</v>
      </c>
      <c r="E178" s="35"/>
      <c r="F178" s="35"/>
      <c r="G178" s="35"/>
      <c r="H178" s="68">
        <f>Table1[[#This Row],[***Plānotais daudzums 24 mēnešiem/vienības]]*Table1[[#This Row],[Cena EUR par 1 vienību bez PVN ]]</f>
        <v>0</v>
      </c>
    </row>
    <row r="179" spans="1:8" ht="22.5" customHeight="1" x14ac:dyDescent="0.25">
      <c r="A179" s="65">
        <v>162</v>
      </c>
      <c r="B179" s="79" t="s">
        <v>128</v>
      </c>
      <c r="C179" s="65" t="s">
        <v>221</v>
      </c>
      <c r="D179" s="66">
        <v>1000</v>
      </c>
      <c r="E179" s="35"/>
      <c r="F179" s="35"/>
      <c r="G179" s="35"/>
      <c r="H179" s="68">
        <f>Table1[[#This Row],[***Plānotais daudzums 24 mēnešiem/vienības]]*Table1[[#This Row],[Cena EUR par 1 vienību bez PVN ]]</f>
        <v>0</v>
      </c>
    </row>
    <row r="180" spans="1:8" ht="22.5" customHeight="1" x14ac:dyDescent="0.25">
      <c r="A180" s="65">
        <v>163</v>
      </c>
      <c r="B180" s="79" t="s">
        <v>129</v>
      </c>
      <c r="C180" s="65" t="s">
        <v>221</v>
      </c>
      <c r="D180" s="66">
        <v>1000</v>
      </c>
      <c r="E180" s="35"/>
      <c r="F180" s="35"/>
      <c r="G180" s="35"/>
      <c r="H180" s="68">
        <f>Table1[[#This Row],[***Plānotais daudzums 24 mēnešiem/vienības]]*Table1[[#This Row],[Cena EUR par 1 vienību bez PVN ]]</f>
        <v>0</v>
      </c>
    </row>
    <row r="181" spans="1:8" ht="22.5" customHeight="1" x14ac:dyDescent="0.25">
      <c r="A181" s="65">
        <v>164</v>
      </c>
      <c r="B181" s="79" t="s">
        <v>130</v>
      </c>
      <c r="C181" s="65" t="s">
        <v>221</v>
      </c>
      <c r="D181" s="66">
        <v>1000</v>
      </c>
      <c r="E181" s="35"/>
      <c r="F181" s="35"/>
      <c r="G181" s="35"/>
      <c r="H181" s="68">
        <f>Table1[[#This Row],[***Plānotais daudzums 24 mēnešiem/vienības]]*Table1[[#This Row],[Cena EUR par 1 vienību bez PVN ]]</f>
        <v>0</v>
      </c>
    </row>
    <row r="182" spans="1:8" ht="22.5" customHeight="1" x14ac:dyDescent="0.25">
      <c r="A182" s="65">
        <v>165</v>
      </c>
      <c r="B182" s="79" t="s">
        <v>131</v>
      </c>
      <c r="C182" s="65"/>
      <c r="D182" s="66">
        <v>1000</v>
      </c>
      <c r="E182" s="35"/>
      <c r="F182" s="35"/>
      <c r="G182" s="35"/>
      <c r="H182" s="68">
        <f>Table1[[#This Row],[***Plānotais daudzums 24 mēnešiem/vienības]]*Table1[[#This Row],[Cena EUR par 1 vienību bez PVN ]]</f>
        <v>0</v>
      </c>
    </row>
    <row r="183" spans="1:8" ht="22.5" customHeight="1" x14ac:dyDescent="0.25">
      <c r="A183" s="65">
        <v>166</v>
      </c>
      <c r="B183" s="79" t="s">
        <v>132</v>
      </c>
      <c r="C183" s="65" t="s">
        <v>221</v>
      </c>
      <c r="D183" s="56">
        <v>1000</v>
      </c>
      <c r="E183" s="35"/>
      <c r="F183" s="35"/>
      <c r="G183" s="35"/>
      <c r="H183" s="68">
        <f>Table1[[#This Row],[***Plānotais daudzums 24 mēnešiem/vienības]]*Table1[[#This Row],[Cena EUR par 1 vienību bez PVN ]]</f>
        <v>0</v>
      </c>
    </row>
    <row r="184" spans="1:8" ht="34.5" customHeight="1" x14ac:dyDescent="0.25">
      <c r="A184" s="65">
        <v>167</v>
      </c>
      <c r="B184" s="79" t="s">
        <v>219</v>
      </c>
      <c r="C184" s="65" t="s">
        <v>221</v>
      </c>
      <c r="D184" s="66">
        <v>1000</v>
      </c>
      <c r="E184" s="35"/>
      <c r="F184" s="35"/>
      <c r="G184" s="35"/>
      <c r="H184" s="68">
        <f>Table1[[#This Row],[***Plānotais daudzums 24 mēnešiem/vienības]]*Table1[[#This Row],[Cena EUR par 1 vienību bez PVN ]]</f>
        <v>0</v>
      </c>
    </row>
    <row r="185" spans="1:8" ht="22.5" customHeight="1" x14ac:dyDescent="0.25">
      <c r="A185" s="65">
        <v>168</v>
      </c>
      <c r="B185" s="79" t="s">
        <v>133</v>
      </c>
      <c r="C185" s="65" t="s">
        <v>221</v>
      </c>
      <c r="D185" s="66">
        <v>1000</v>
      </c>
      <c r="E185" s="35"/>
      <c r="F185" s="35"/>
      <c r="G185" s="35"/>
      <c r="H185" s="68">
        <f>Table1[[#This Row],[***Plānotais daudzums 24 mēnešiem/vienības]]*Table1[[#This Row],[Cena EUR par 1 vienību bez PVN ]]</f>
        <v>0</v>
      </c>
    </row>
    <row r="186" spans="1:8" ht="22.5" customHeight="1" x14ac:dyDescent="0.25">
      <c r="A186" s="65">
        <v>169</v>
      </c>
      <c r="B186" s="79" t="s">
        <v>134</v>
      </c>
      <c r="C186" s="65" t="s">
        <v>221</v>
      </c>
      <c r="D186" s="66">
        <v>500</v>
      </c>
      <c r="E186" s="35"/>
      <c r="F186" s="35"/>
      <c r="G186" s="35"/>
      <c r="H186" s="68">
        <f>Table1[[#This Row],[***Plānotais daudzums 24 mēnešiem/vienības]]*Table1[[#This Row],[Cena EUR par 1 vienību bez PVN ]]</f>
        <v>0</v>
      </c>
    </row>
    <row r="187" spans="1:8" ht="22.5" customHeight="1" x14ac:dyDescent="0.25">
      <c r="A187" s="65">
        <v>170</v>
      </c>
      <c r="B187" s="79" t="s">
        <v>135</v>
      </c>
      <c r="C187" s="65" t="s">
        <v>221</v>
      </c>
      <c r="D187" s="66">
        <v>1000</v>
      </c>
      <c r="E187" s="35"/>
      <c r="F187" s="35"/>
      <c r="G187" s="35"/>
      <c r="H187" s="68">
        <f>Table1[[#This Row],[***Plānotais daudzums 24 mēnešiem/vienības]]*Table1[[#This Row],[Cena EUR par 1 vienību bez PVN ]]</f>
        <v>0</v>
      </c>
    </row>
    <row r="188" spans="1:8" ht="22.5" customHeight="1" x14ac:dyDescent="0.25">
      <c r="A188" s="65">
        <v>171</v>
      </c>
      <c r="B188" s="79" t="s">
        <v>136</v>
      </c>
      <c r="C188" s="65" t="s">
        <v>221</v>
      </c>
      <c r="D188" s="66">
        <v>1000</v>
      </c>
      <c r="E188" s="35"/>
      <c r="F188" s="35"/>
      <c r="G188" s="35"/>
      <c r="H188" s="68">
        <f>Table1[[#This Row],[***Plānotais daudzums 24 mēnešiem/vienības]]*Table1[[#This Row],[Cena EUR par 1 vienību bez PVN ]]</f>
        <v>0</v>
      </c>
    </row>
    <row r="189" spans="1:8" ht="22.5" customHeight="1" x14ac:dyDescent="0.25">
      <c r="A189" s="65">
        <v>172</v>
      </c>
      <c r="B189" s="79" t="s">
        <v>137</v>
      </c>
      <c r="C189" s="65" t="s">
        <v>221</v>
      </c>
      <c r="D189" s="66">
        <v>1000</v>
      </c>
      <c r="E189" s="35"/>
      <c r="F189" s="35"/>
      <c r="G189" s="35"/>
      <c r="H189" s="68">
        <f>Table1[[#This Row],[***Plānotais daudzums 24 mēnešiem/vienības]]*Table1[[#This Row],[Cena EUR par 1 vienību bez PVN ]]</f>
        <v>0</v>
      </c>
    </row>
    <row r="190" spans="1:8" ht="22.5" customHeight="1" x14ac:dyDescent="0.25">
      <c r="A190" s="65">
        <v>173</v>
      </c>
      <c r="B190" s="79" t="s">
        <v>410</v>
      </c>
      <c r="C190" s="65" t="s">
        <v>221</v>
      </c>
      <c r="D190" s="66">
        <v>600</v>
      </c>
      <c r="E190" s="35"/>
      <c r="F190" s="35"/>
      <c r="G190" s="35"/>
      <c r="H190" s="68">
        <f>Table1[[#This Row],[***Plānotais daudzums 24 mēnešiem/vienības]]*Table1[[#This Row],[Cena EUR par 1 vienību bez PVN ]]</f>
        <v>0</v>
      </c>
    </row>
    <row r="191" spans="1:8" ht="22.5" customHeight="1" x14ac:dyDescent="0.25">
      <c r="A191" s="65">
        <v>174</v>
      </c>
      <c r="B191" s="79" t="s">
        <v>138</v>
      </c>
      <c r="C191" s="65" t="s">
        <v>221</v>
      </c>
      <c r="D191" s="66">
        <v>500</v>
      </c>
      <c r="E191" s="35"/>
      <c r="F191" s="35"/>
      <c r="G191" s="35"/>
      <c r="H191" s="68">
        <f>Table1[[#This Row],[***Plānotais daudzums 24 mēnešiem/vienības]]*Table1[[#This Row],[Cena EUR par 1 vienību bez PVN ]]</f>
        <v>0</v>
      </c>
    </row>
    <row r="192" spans="1:8" ht="22.5" customHeight="1" x14ac:dyDescent="0.25">
      <c r="A192" s="65">
        <v>175</v>
      </c>
      <c r="B192" s="79" t="s">
        <v>139</v>
      </c>
      <c r="C192" s="65" t="s">
        <v>221</v>
      </c>
      <c r="D192" s="66">
        <v>1000</v>
      </c>
      <c r="E192" s="35"/>
      <c r="F192" s="35"/>
      <c r="G192" s="35"/>
      <c r="H192" s="68">
        <f>Table1[[#This Row],[***Plānotais daudzums 24 mēnešiem/vienības]]*Table1[[#This Row],[Cena EUR par 1 vienību bez PVN ]]</f>
        <v>0</v>
      </c>
    </row>
    <row r="193" spans="1:8" ht="22.5" customHeight="1" x14ac:dyDescent="0.25">
      <c r="A193" s="65">
        <v>176</v>
      </c>
      <c r="B193" s="79" t="s">
        <v>140</v>
      </c>
      <c r="C193" s="65" t="s">
        <v>221</v>
      </c>
      <c r="D193" s="66">
        <v>200</v>
      </c>
      <c r="E193" s="35"/>
      <c r="F193" s="35"/>
      <c r="G193" s="35"/>
      <c r="H193" s="68">
        <f>Table1[[#This Row],[***Plānotais daudzums 24 mēnešiem/vienības]]*Table1[[#This Row],[Cena EUR par 1 vienību bez PVN ]]</f>
        <v>0</v>
      </c>
    </row>
    <row r="194" spans="1:8" ht="22.5" customHeight="1" x14ac:dyDescent="0.25">
      <c r="A194" s="65">
        <v>177</v>
      </c>
      <c r="B194" s="79" t="s">
        <v>141</v>
      </c>
      <c r="C194" s="65" t="s">
        <v>221</v>
      </c>
      <c r="D194" s="66">
        <v>200</v>
      </c>
      <c r="E194" s="35"/>
      <c r="F194" s="35"/>
      <c r="G194" s="35"/>
      <c r="H194" s="68">
        <f>Table1[[#This Row],[***Plānotais daudzums 24 mēnešiem/vienības]]*Table1[[#This Row],[Cena EUR par 1 vienību bez PVN ]]</f>
        <v>0</v>
      </c>
    </row>
    <row r="195" spans="1:8" ht="22.5" customHeight="1" x14ac:dyDescent="0.25">
      <c r="A195" s="65">
        <v>178</v>
      </c>
      <c r="B195" s="79" t="s">
        <v>142</v>
      </c>
      <c r="C195" s="65" t="s">
        <v>226</v>
      </c>
      <c r="D195" s="33">
        <v>60000</v>
      </c>
      <c r="E195" s="35"/>
      <c r="F195" s="35"/>
      <c r="G195" s="35"/>
      <c r="H195" s="68">
        <f>Table1[[#This Row],[***Plānotais daudzums 24 mēnešiem/vienības]]*Table1[[#This Row],[Cena EUR par 1 vienību bez PVN ]]</f>
        <v>0</v>
      </c>
    </row>
    <row r="196" spans="1:8" ht="22.5" customHeight="1" x14ac:dyDescent="0.25">
      <c r="A196" s="65">
        <v>179</v>
      </c>
      <c r="B196" s="79" t="s">
        <v>143</v>
      </c>
      <c r="C196" s="65" t="s">
        <v>227</v>
      </c>
      <c r="D196" s="33">
        <v>20000</v>
      </c>
      <c r="E196" s="35"/>
      <c r="F196" s="35"/>
      <c r="G196" s="35"/>
      <c r="H196" s="68">
        <f>Table1[[#This Row],[***Plānotais daudzums 24 mēnešiem/vienības]]*Table1[[#This Row],[Cena EUR par 1 vienību bez PVN ]]</f>
        <v>0</v>
      </c>
    </row>
    <row r="197" spans="1:8" ht="22.5" customHeight="1" x14ac:dyDescent="0.25">
      <c r="A197" s="65">
        <v>180</v>
      </c>
      <c r="B197" s="79" t="s">
        <v>144</v>
      </c>
      <c r="C197" s="65" t="s">
        <v>223</v>
      </c>
      <c r="D197" s="66">
        <v>200</v>
      </c>
      <c r="E197" s="35"/>
      <c r="F197" s="35"/>
      <c r="G197" s="35"/>
      <c r="H197" s="68">
        <f>Table1[[#This Row],[***Plānotais daudzums 24 mēnešiem/vienības]]*Table1[[#This Row],[Cena EUR par 1 vienību bez PVN ]]</f>
        <v>0</v>
      </c>
    </row>
    <row r="198" spans="1:8" ht="22.5" customHeight="1" x14ac:dyDescent="0.25">
      <c r="A198" s="65">
        <v>181</v>
      </c>
      <c r="B198" s="79" t="s">
        <v>145</v>
      </c>
      <c r="C198" s="65"/>
      <c r="D198" s="66">
        <v>100</v>
      </c>
      <c r="E198" s="35"/>
      <c r="F198" s="35"/>
      <c r="G198" s="35"/>
      <c r="H198" s="68">
        <f>Table1[[#This Row],[***Plānotais daudzums 24 mēnešiem/vienības]]*Table1[[#This Row],[Cena EUR par 1 vienību bez PVN ]]</f>
        <v>0</v>
      </c>
    </row>
    <row r="199" spans="1:8" ht="22.5" customHeight="1" x14ac:dyDescent="0.25">
      <c r="A199" s="65">
        <v>182</v>
      </c>
      <c r="B199" s="79" t="s">
        <v>146</v>
      </c>
      <c r="C199" s="65"/>
      <c r="D199" s="66">
        <v>200</v>
      </c>
      <c r="E199" s="35"/>
      <c r="F199" s="35"/>
      <c r="G199" s="35"/>
      <c r="H199" s="68">
        <f>Table1[[#This Row],[***Plānotais daudzums 24 mēnešiem/vienības]]*Table1[[#This Row],[Cena EUR par 1 vienību bez PVN ]]</f>
        <v>0</v>
      </c>
    </row>
    <row r="200" spans="1:8" ht="22.5" customHeight="1" x14ac:dyDescent="0.25">
      <c r="A200" s="65">
        <v>183</v>
      </c>
      <c r="B200" s="79" t="s">
        <v>147</v>
      </c>
      <c r="C200" s="65"/>
      <c r="D200" s="66">
        <v>100</v>
      </c>
      <c r="E200" s="35"/>
      <c r="F200" s="35"/>
      <c r="G200" s="35"/>
      <c r="H200" s="68">
        <f>Table1[[#This Row],[***Plānotais daudzums 24 mēnešiem/vienības]]*Table1[[#This Row],[Cena EUR par 1 vienību bez PVN ]]</f>
        <v>0</v>
      </c>
    </row>
    <row r="201" spans="1:8" ht="22.5" customHeight="1" x14ac:dyDescent="0.25">
      <c r="A201" s="65">
        <v>184</v>
      </c>
      <c r="B201" s="79" t="s">
        <v>148</v>
      </c>
      <c r="C201" s="65"/>
      <c r="D201" s="66">
        <v>300</v>
      </c>
      <c r="E201" s="35"/>
      <c r="F201" s="35"/>
      <c r="G201" s="35"/>
      <c r="H201" s="68">
        <f>Table1[[#This Row],[***Plānotais daudzums 24 mēnešiem/vienības]]*Table1[[#This Row],[Cena EUR par 1 vienību bez PVN ]]</f>
        <v>0</v>
      </c>
    </row>
    <row r="202" spans="1:8" ht="33.75" customHeight="1" x14ac:dyDescent="0.25">
      <c r="A202" s="65">
        <v>185</v>
      </c>
      <c r="B202" s="79" t="s">
        <v>149</v>
      </c>
      <c r="C202" s="65"/>
      <c r="D202" s="56">
        <v>100</v>
      </c>
      <c r="E202" s="35"/>
      <c r="F202" s="35"/>
      <c r="G202" s="35"/>
      <c r="H202" s="68">
        <f>Table1[[#This Row],[***Plānotais daudzums 24 mēnešiem/vienības]]*Table1[[#This Row],[Cena EUR par 1 vienību bez PVN ]]</f>
        <v>0</v>
      </c>
    </row>
    <row r="203" spans="1:8" ht="32.25" customHeight="1" x14ac:dyDescent="0.25">
      <c r="A203" s="65">
        <v>186</v>
      </c>
      <c r="B203" s="79" t="s">
        <v>150</v>
      </c>
      <c r="C203" s="65"/>
      <c r="D203" s="56">
        <v>100</v>
      </c>
      <c r="E203" s="35"/>
      <c r="F203" s="35"/>
      <c r="G203" s="35"/>
      <c r="H203" s="68">
        <f>Table1[[#This Row],[***Plānotais daudzums 24 mēnešiem/vienības]]*Table1[[#This Row],[Cena EUR par 1 vienību bez PVN ]]</f>
        <v>0</v>
      </c>
    </row>
    <row r="204" spans="1:8" ht="31.5" customHeight="1" x14ac:dyDescent="0.25">
      <c r="A204" s="65">
        <v>187</v>
      </c>
      <c r="B204" s="79" t="s">
        <v>151</v>
      </c>
      <c r="C204" s="65"/>
      <c r="D204" s="66">
        <v>100</v>
      </c>
      <c r="E204" s="35"/>
      <c r="F204" s="35"/>
      <c r="G204" s="35"/>
      <c r="H204" s="68">
        <f>Table1[[#This Row],[***Plānotais daudzums 24 mēnešiem/vienības]]*Table1[[#This Row],[Cena EUR par 1 vienību bez PVN ]]</f>
        <v>0</v>
      </c>
    </row>
    <row r="205" spans="1:8" ht="22.5" customHeight="1" x14ac:dyDescent="0.25">
      <c r="A205" s="65">
        <v>188</v>
      </c>
      <c r="B205" s="79" t="s">
        <v>152</v>
      </c>
      <c r="C205" s="65" t="s">
        <v>221</v>
      </c>
      <c r="D205" s="66">
        <v>200</v>
      </c>
      <c r="E205" s="35"/>
      <c r="F205" s="35"/>
      <c r="G205" s="35"/>
      <c r="H205" s="68">
        <f>Table1[[#This Row],[***Plānotais daudzums 24 mēnešiem/vienības]]*Table1[[#This Row],[Cena EUR par 1 vienību bez PVN ]]</f>
        <v>0</v>
      </c>
    </row>
    <row r="206" spans="1:8" ht="49.5" customHeight="1" x14ac:dyDescent="0.25">
      <c r="A206" s="65">
        <v>189</v>
      </c>
      <c r="B206" s="79" t="s">
        <v>153</v>
      </c>
      <c r="C206" s="65" t="s">
        <v>228</v>
      </c>
      <c r="D206" s="66">
        <v>400</v>
      </c>
      <c r="E206" s="35"/>
      <c r="F206" s="35"/>
      <c r="G206" s="35"/>
      <c r="H206" s="68">
        <f>Table1[[#This Row],[***Plānotais daudzums 24 mēnešiem/vienības]]*Table1[[#This Row],[Cena EUR par 1 vienību bez PVN ]]</f>
        <v>0</v>
      </c>
    </row>
    <row r="207" spans="1:8" ht="30" customHeight="1" x14ac:dyDescent="0.25">
      <c r="A207" s="65">
        <v>190</v>
      </c>
      <c r="B207" s="79" t="s">
        <v>154</v>
      </c>
      <c r="C207" s="65" t="s">
        <v>228</v>
      </c>
      <c r="D207" s="66">
        <v>600</v>
      </c>
      <c r="E207" s="35"/>
      <c r="F207" s="35"/>
      <c r="G207" s="35"/>
      <c r="H207" s="68">
        <f>Table1[[#This Row],[***Plānotais daudzums 24 mēnešiem/vienības]]*Table1[[#This Row],[Cena EUR par 1 vienību bez PVN ]]</f>
        <v>0</v>
      </c>
    </row>
    <row r="208" spans="1:8" ht="22.5" customHeight="1" x14ac:dyDescent="0.25">
      <c r="A208" s="65">
        <v>191</v>
      </c>
      <c r="B208" s="79" t="s">
        <v>155</v>
      </c>
      <c r="C208" s="65" t="s">
        <v>228</v>
      </c>
      <c r="D208" s="66">
        <v>200</v>
      </c>
      <c r="E208" s="35"/>
      <c r="F208" s="35"/>
      <c r="G208" s="35"/>
      <c r="H208" s="68">
        <f>Table1[[#This Row],[***Plānotais daudzums 24 mēnešiem/vienības]]*Table1[[#This Row],[Cena EUR par 1 vienību bez PVN ]]</f>
        <v>0</v>
      </c>
    </row>
    <row r="209" spans="1:8" ht="43.5" customHeight="1" x14ac:dyDescent="0.25">
      <c r="A209" s="65">
        <v>192</v>
      </c>
      <c r="B209" s="79" t="s">
        <v>156</v>
      </c>
      <c r="C209" s="65" t="s">
        <v>228</v>
      </c>
      <c r="D209" s="66">
        <v>600</v>
      </c>
      <c r="E209" s="35"/>
      <c r="F209" s="35"/>
      <c r="G209" s="35"/>
      <c r="H209" s="68">
        <f>Table1[[#This Row],[***Plānotais daudzums 24 mēnešiem/vienības]]*Table1[[#This Row],[Cena EUR par 1 vienību bez PVN ]]</f>
        <v>0</v>
      </c>
    </row>
    <row r="210" spans="1:8" ht="38.25" customHeight="1" x14ac:dyDescent="0.25">
      <c r="A210" s="65">
        <v>193</v>
      </c>
      <c r="B210" s="79" t="s">
        <v>157</v>
      </c>
      <c r="C210" s="65"/>
      <c r="D210" s="66">
        <v>400</v>
      </c>
      <c r="E210" s="35"/>
      <c r="F210" s="35"/>
      <c r="G210" s="35"/>
      <c r="H210" s="68">
        <f>Table1[[#This Row],[***Plānotais daudzums 24 mēnešiem/vienības]]*Table1[[#This Row],[Cena EUR par 1 vienību bez PVN ]]</f>
        <v>0</v>
      </c>
    </row>
    <row r="211" spans="1:8" ht="32.25" customHeight="1" x14ac:dyDescent="0.25">
      <c r="A211" s="65">
        <v>194</v>
      </c>
      <c r="B211" s="79" t="s">
        <v>158</v>
      </c>
      <c r="C211" s="65" t="s">
        <v>228</v>
      </c>
      <c r="D211" s="66">
        <v>400</v>
      </c>
      <c r="E211" s="35"/>
      <c r="F211" s="35"/>
      <c r="G211" s="35"/>
      <c r="H211" s="68">
        <f>Table1[[#This Row],[***Plānotais daudzums 24 mēnešiem/vienības]]*Table1[[#This Row],[Cena EUR par 1 vienību bez PVN ]]</f>
        <v>0</v>
      </c>
    </row>
    <row r="212" spans="1:8" ht="30" customHeight="1" x14ac:dyDescent="0.25">
      <c r="A212" s="65">
        <v>195</v>
      </c>
      <c r="B212" s="79" t="s">
        <v>159</v>
      </c>
      <c r="C212" s="65" t="s">
        <v>228</v>
      </c>
      <c r="D212" s="66">
        <v>200</v>
      </c>
      <c r="E212" s="35"/>
      <c r="F212" s="35"/>
      <c r="G212" s="35"/>
      <c r="H212" s="68">
        <f>Table1[[#This Row],[***Plānotais daudzums 24 mēnešiem/vienības]]*Table1[[#This Row],[Cena EUR par 1 vienību bez PVN ]]</f>
        <v>0</v>
      </c>
    </row>
    <row r="213" spans="1:8" ht="28.5" customHeight="1" x14ac:dyDescent="0.25">
      <c r="A213" s="65">
        <v>196</v>
      </c>
      <c r="B213" s="79" t="s">
        <v>160</v>
      </c>
      <c r="C213" s="65" t="s">
        <v>229</v>
      </c>
      <c r="D213" s="66">
        <v>200</v>
      </c>
      <c r="E213" s="35"/>
      <c r="F213" s="35"/>
      <c r="G213" s="35"/>
      <c r="H213" s="68">
        <f>Table1[[#This Row],[***Plānotais daudzums 24 mēnešiem/vienības]]*Table1[[#This Row],[Cena EUR par 1 vienību bez PVN ]]</f>
        <v>0</v>
      </c>
    </row>
    <row r="214" spans="1:8" ht="30" customHeight="1" x14ac:dyDescent="0.25">
      <c r="A214" s="65">
        <v>197</v>
      </c>
      <c r="B214" s="79" t="s">
        <v>161</v>
      </c>
      <c r="C214" s="65" t="s">
        <v>229</v>
      </c>
      <c r="D214" s="66">
        <v>200</v>
      </c>
      <c r="E214" s="35"/>
      <c r="F214" s="35"/>
      <c r="G214" s="35"/>
      <c r="H214" s="68">
        <f>Table1[[#This Row],[***Plānotais daudzums 24 mēnešiem/vienības]]*Table1[[#This Row],[Cena EUR par 1 vienību bez PVN ]]</f>
        <v>0</v>
      </c>
    </row>
    <row r="215" spans="1:8" ht="31.5" customHeight="1" x14ac:dyDescent="0.25">
      <c r="A215" s="65">
        <v>198</v>
      </c>
      <c r="B215" s="79" t="s">
        <v>162</v>
      </c>
      <c r="C215" s="65"/>
      <c r="D215" s="56">
        <v>200</v>
      </c>
      <c r="E215" s="35"/>
      <c r="F215" s="35"/>
      <c r="G215" s="35"/>
      <c r="H215" s="68">
        <f>Table1[[#This Row],[***Plānotais daudzums 24 mēnešiem/vienības]]*Table1[[#This Row],[Cena EUR par 1 vienību bez PVN ]]</f>
        <v>0</v>
      </c>
    </row>
    <row r="216" spans="1:8" ht="38.25" customHeight="1" x14ac:dyDescent="0.25">
      <c r="A216" s="65">
        <v>199</v>
      </c>
      <c r="B216" s="79" t="s">
        <v>163</v>
      </c>
      <c r="C216" s="65" t="s">
        <v>228</v>
      </c>
      <c r="D216" s="70">
        <v>200</v>
      </c>
      <c r="E216" s="35"/>
      <c r="F216" s="35"/>
      <c r="G216" s="35"/>
      <c r="H216" s="68">
        <f>Table1[[#This Row],[***Plānotais daudzums 24 mēnešiem/vienības]]*Table1[[#This Row],[Cena EUR par 1 vienību bez PVN ]]</f>
        <v>0</v>
      </c>
    </row>
    <row r="217" spans="1:8" ht="36.75" customHeight="1" x14ac:dyDescent="0.25">
      <c r="A217" s="65">
        <v>200</v>
      </c>
      <c r="B217" s="79" t="s">
        <v>164</v>
      </c>
      <c r="C217" s="65" t="s">
        <v>228</v>
      </c>
      <c r="D217" s="70">
        <v>200</v>
      </c>
      <c r="E217" s="35"/>
      <c r="F217" s="35"/>
      <c r="G217" s="35"/>
      <c r="H217" s="68">
        <f>Table1[[#This Row],[***Plānotais daudzums 24 mēnešiem/vienības]]*Table1[[#This Row],[Cena EUR par 1 vienību bez PVN ]]</f>
        <v>0</v>
      </c>
    </row>
    <row r="218" spans="1:8" ht="33" customHeight="1" x14ac:dyDescent="0.25">
      <c r="A218" s="65">
        <v>201</v>
      </c>
      <c r="B218" s="79" t="s">
        <v>165</v>
      </c>
      <c r="C218" s="65" t="s">
        <v>228</v>
      </c>
      <c r="D218" s="70">
        <v>100</v>
      </c>
      <c r="E218" s="35"/>
      <c r="F218" s="35"/>
      <c r="G218" s="35"/>
      <c r="H218" s="68">
        <f>Table1[[#This Row],[***Plānotais daudzums 24 mēnešiem/vienības]]*Table1[[#This Row],[Cena EUR par 1 vienību bez PVN ]]</f>
        <v>0</v>
      </c>
    </row>
    <row r="219" spans="1:8" ht="27.75" customHeight="1" x14ac:dyDescent="0.25">
      <c r="A219" s="65">
        <v>202</v>
      </c>
      <c r="B219" s="79" t="s">
        <v>166</v>
      </c>
      <c r="C219" s="65" t="s">
        <v>228</v>
      </c>
      <c r="D219" s="66">
        <v>200</v>
      </c>
      <c r="E219" s="35"/>
      <c r="F219" s="35"/>
      <c r="G219" s="35"/>
      <c r="H219" s="68">
        <f>Table1[[#This Row],[***Plānotais daudzums 24 mēnešiem/vienības]]*Table1[[#This Row],[Cena EUR par 1 vienību bez PVN ]]</f>
        <v>0</v>
      </c>
    </row>
    <row r="220" spans="1:8" ht="31.5" customHeight="1" x14ac:dyDescent="0.25">
      <c r="A220" s="65">
        <v>203</v>
      </c>
      <c r="B220" s="79" t="s">
        <v>167</v>
      </c>
      <c r="C220" s="65" t="s">
        <v>228</v>
      </c>
      <c r="D220" s="66">
        <v>200</v>
      </c>
      <c r="E220" s="35"/>
      <c r="F220" s="35"/>
      <c r="G220" s="35"/>
      <c r="H220" s="68">
        <f>Table1[[#This Row],[***Plānotais daudzums 24 mēnešiem/vienības]]*Table1[[#This Row],[Cena EUR par 1 vienību bez PVN ]]</f>
        <v>0</v>
      </c>
    </row>
    <row r="221" spans="1:8" ht="28.5" customHeight="1" x14ac:dyDescent="0.25">
      <c r="A221" s="65">
        <v>204</v>
      </c>
      <c r="B221" s="79" t="s">
        <v>168</v>
      </c>
      <c r="C221" s="65" t="s">
        <v>228</v>
      </c>
      <c r="D221" s="66">
        <v>200</v>
      </c>
      <c r="E221" s="35"/>
      <c r="F221" s="35"/>
      <c r="G221" s="35"/>
      <c r="H221" s="68">
        <f>Table1[[#This Row],[***Plānotais daudzums 24 mēnešiem/vienības]]*Table1[[#This Row],[Cena EUR par 1 vienību bez PVN ]]</f>
        <v>0</v>
      </c>
    </row>
    <row r="222" spans="1:8" ht="30" customHeight="1" x14ac:dyDescent="0.25">
      <c r="A222" s="65">
        <v>205</v>
      </c>
      <c r="B222" s="79" t="s">
        <v>169</v>
      </c>
      <c r="C222" s="65" t="s">
        <v>228</v>
      </c>
      <c r="D222" s="66">
        <v>200</v>
      </c>
      <c r="E222" s="35"/>
      <c r="F222" s="35"/>
      <c r="G222" s="35"/>
      <c r="H222" s="68">
        <f>Table1[[#This Row],[***Plānotais daudzums 24 mēnešiem/vienības]]*Table1[[#This Row],[Cena EUR par 1 vienību bez PVN ]]</f>
        <v>0</v>
      </c>
    </row>
    <row r="223" spans="1:8" ht="28.5" customHeight="1" x14ac:dyDescent="0.25">
      <c r="A223" s="65">
        <v>206</v>
      </c>
      <c r="B223" s="79" t="s">
        <v>170</v>
      </c>
      <c r="C223" s="65" t="s">
        <v>228</v>
      </c>
      <c r="D223" s="66">
        <v>200</v>
      </c>
      <c r="E223" s="35"/>
      <c r="F223" s="35"/>
      <c r="G223" s="35"/>
      <c r="H223" s="68">
        <f>Table1[[#This Row],[***Plānotais daudzums 24 mēnešiem/vienības]]*Table1[[#This Row],[Cena EUR par 1 vienību bez PVN ]]</f>
        <v>0</v>
      </c>
    </row>
    <row r="224" spans="1:8" ht="35.25" customHeight="1" x14ac:dyDescent="0.25">
      <c r="A224" s="65">
        <v>207</v>
      </c>
      <c r="B224" s="79" t="s">
        <v>171</v>
      </c>
      <c r="C224" s="65"/>
      <c r="D224" s="66">
        <v>200</v>
      </c>
      <c r="E224" s="35"/>
      <c r="F224" s="35"/>
      <c r="G224" s="35"/>
      <c r="H224" s="68">
        <f>Table1[[#This Row],[***Plānotais daudzums 24 mēnešiem/vienības]]*Table1[[#This Row],[Cena EUR par 1 vienību bez PVN ]]</f>
        <v>0</v>
      </c>
    </row>
    <row r="225" spans="1:8" ht="30.75" customHeight="1" x14ac:dyDescent="0.25">
      <c r="A225" s="65">
        <v>208</v>
      </c>
      <c r="B225" s="79" t="s">
        <v>172</v>
      </c>
      <c r="C225" s="65"/>
      <c r="D225" s="66">
        <v>200</v>
      </c>
      <c r="E225" s="35"/>
      <c r="F225" s="35"/>
      <c r="G225" s="35"/>
      <c r="H225" s="68">
        <f>Table1[[#This Row],[***Plānotais daudzums 24 mēnešiem/vienības]]*Table1[[#This Row],[Cena EUR par 1 vienību bez PVN ]]</f>
        <v>0</v>
      </c>
    </row>
    <row r="226" spans="1:8" ht="41.25" customHeight="1" x14ac:dyDescent="0.25">
      <c r="A226" s="65">
        <v>209</v>
      </c>
      <c r="B226" s="79" t="s">
        <v>173</v>
      </c>
      <c r="C226" s="65" t="s">
        <v>228</v>
      </c>
      <c r="D226" s="66">
        <v>200</v>
      </c>
      <c r="E226" s="35"/>
      <c r="F226" s="35"/>
      <c r="G226" s="35"/>
      <c r="H226" s="68">
        <f>Table1[[#This Row],[***Plānotais daudzums 24 mēnešiem/vienības]]*Table1[[#This Row],[Cena EUR par 1 vienību bez PVN ]]</f>
        <v>0</v>
      </c>
    </row>
    <row r="227" spans="1:8" ht="33" customHeight="1" x14ac:dyDescent="0.25">
      <c r="A227" s="65">
        <v>210</v>
      </c>
      <c r="B227" s="79" t="s">
        <v>297</v>
      </c>
      <c r="C227" s="65"/>
      <c r="D227" s="66">
        <v>200</v>
      </c>
      <c r="E227" s="35"/>
      <c r="F227" s="35"/>
      <c r="G227" s="35"/>
      <c r="H227" s="68">
        <f>Table1[[#This Row],[***Plānotais daudzums 24 mēnešiem/vienības]]*Table1[[#This Row],[Cena EUR par 1 vienību bez PVN ]]</f>
        <v>0</v>
      </c>
    </row>
    <row r="228" spans="1:8" ht="22.5" customHeight="1" x14ac:dyDescent="0.25">
      <c r="A228" s="65">
        <v>211</v>
      </c>
      <c r="B228" s="78" t="s">
        <v>362</v>
      </c>
      <c r="C228" s="65"/>
      <c r="D228" s="70">
        <v>200</v>
      </c>
      <c r="E228" s="69"/>
      <c r="F228" s="69"/>
      <c r="G228" s="69"/>
      <c r="H228" s="68">
        <f>Table1[[#This Row],[***Plānotais daudzums 24 mēnešiem/vienības]]*Table1[[#This Row],[Cena EUR par 1 vienību bez PVN ]]</f>
        <v>0</v>
      </c>
    </row>
    <row r="229" spans="1:8" ht="22.5" customHeight="1" x14ac:dyDescent="0.25">
      <c r="A229" s="65">
        <v>212</v>
      </c>
      <c r="B229" s="79" t="s">
        <v>298</v>
      </c>
      <c r="C229" s="65" t="s">
        <v>228</v>
      </c>
      <c r="D229" s="66">
        <v>200</v>
      </c>
      <c r="E229" s="35"/>
      <c r="F229" s="35"/>
      <c r="G229" s="35"/>
      <c r="H229" s="68">
        <f>Table1[[#This Row],[***Plānotais daudzums 24 mēnešiem/vienības]]*Table1[[#This Row],[Cena EUR par 1 vienību bez PVN ]]</f>
        <v>0</v>
      </c>
    </row>
    <row r="230" spans="1:8" ht="22.5" customHeight="1" x14ac:dyDescent="0.25">
      <c r="A230" s="65">
        <v>213</v>
      </c>
      <c r="B230" s="79" t="s">
        <v>299</v>
      </c>
      <c r="C230" s="65"/>
      <c r="D230" s="66">
        <v>200</v>
      </c>
      <c r="E230" s="35"/>
      <c r="F230" s="35"/>
      <c r="G230" s="35"/>
      <c r="H230" s="68">
        <f>Table1[[#This Row],[***Plānotais daudzums 24 mēnešiem/vienības]]*Table1[[#This Row],[Cena EUR par 1 vienību bez PVN ]]</f>
        <v>0</v>
      </c>
    </row>
    <row r="231" spans="1:8" ht="28.5" customHeight="1" x14ac:dyDescent="0.25">
      <c r="A231" s="65">
        <v>214</v>
      </c>
      <c r="B231" s="79" t="s">
        <v>174</v>
      </c>
      <c r="C231" s="65" t="s">
        <v>228</v>
      </c>
      <c r="D231" s="66">
        <v>200</v>
      </c>
      <c r="E231" s="35"/>
      <c r="F231" s="35"/>
      <c r="G231" s="35"/>
      <c r="H231" s="68">
        <f>Table1[[#This Row],[***Plānotais daudzums 24 mēnešiem/vienības]]*Table1[[#This Row],[Cena EUR par 1 vienību bez PVN ]]</f>
        <v>0</v>
      </c>
    </row>
    <row r="232" spans="1:8" ht="31.5" customHeight="1" x14ac:dyDescent="0.25">
      <c r="A232" s="65">
        <v>215</v>
      </c>
      <c r="B232" s="79" t="s">
        <v>175</v>
      </c>
      <c r="C232" s="65"/>
      <c r="D232" s="66">
        <v>200</v>
      </c>
      <c r="E232" s="35"/>
      <c r="F232" s="35"/>
      <c r="G232" s="35"/>
      <c r="H232" s="68">
        <f>Table1[[#This Row],[***Plānotais daudzums 24 mēnešiem/vienības]]*Table1[[#This Row],[Cena EUR par 1 vienību bez PVN ]]</f>
        <v>0</v>
      </c>
    </row>
    <row r="233" spans="1:8" ht="28.5" customHeight="1" x14ac:dyDescent="0.25">
      <c r="A233" s="65">
        <v>216</v>
      </c>
      <c r="B233" s="79" t="s">
        <v>176</v>
      </c>
      <c r="C233" s="65" t="s">
        <v>228</v>
      </c>
      <c r="D233" s="66">
        <v>200</v>
      </c>
      <c r="E233" s="35"/>
      <c r="F233" s="35"/>
      <c r="G233" s="35"/>
      <c r="H233" s="68">
        <f>Table1[[#This Row],[***Plānotais daudzums 24 mēnešiem/vienības]]*Table1[[#This Row],[Cena EUR par 1 vienību bez PVN ]]</f>
        <v>0</v>
      </c>
    </row>
    <row r="234" spans="1:8" ht="37.5" customHeight="1" x14ac:dyDescent="0.25">
      <c r="A234" s="65">
        <v>217</v>
      </c>
      <c r="B234" s="79" t="s">
        <v>177</v>
      </c>
      <c r="C234" s="65" t="s">
        <v>228</v>
      </c>
      <c r="D234" s="56">
        <v>200</v>
      </c>
      <c r="E234" s="35"/>
      <c r="F234" s="35"/>
      <c r="G234" s="35"/>
      <c r="H234" s="68">
        <f>Table1[[#This Row],[***Plānotais daudzums 24 mēnešiem/vienības]]*Table1[[#This Row],[Cena EUR par 1 vienību bez PVN ]]</f>
        <v>0</v>
      </c>
    </row>
    <row r="235" spans="1:8" ht="27.75" customHeight="1" x14ac:dyDescent="0.25">
      <c r="A235" s="65">
        <v>218</v>
      </c>
      <c r="B235" s="79" t="s">
        <v>178</v>
      </c>
      <c r="C235" s="65"/>
      <c r="D235" s="56">
        <v>200</v>
      </c>
      <c r="E235" s="35"/>
      <c r="F235" s="35"/>
      <c r="G235" s="35"/>
      <c r="H235" s="68">
        <f>Table1[[#This Row],[***Plānotais daudzums 24 mēnešiem/vienības]]*Table1[[#This Row],[Cena EUR par 1 vienību bez PVN ]]</f>
        <v>0</v>
      </c>
    </row>
    <row r="236" spans="1:8" ht="33" customHeight="1" x14ac:dyDescent="0.25">
      <c r="A236" s="65">
        <v>219</v>
      </c>
      <c r="B236" s="79" t="s">
        <v>179</v>
      </c>
      <c r="C236" s="65" t="s">
        <v>228</v>
      </c>
      <c r="D236" s="56">
        <v>200</v>
      </c>
      <c r="E236" s="35"/>
      <c r="F236" s="35"/>
      <c r="G236" s="35"/>
      <c r="H236" s="68">
        <f>Table1[[#This Row],[***Plānotais daudzums 24 mēnešiem/vienības]]*Table1[[#This Row],[Cena EUR par 1 vienību bez PVN ]]</f>
        <v>0</v>
      </c>
    </row>
    <row r="237" spans="1:8" ht="32.25" customHeight="1" x14ac:dyDescent="0.25">
      <c r="A237" s="65">
        <v>220</v>
      </c>
      <c r="B237" s="79" t="s">
        <v>180</v>
      </c>
      <c r="C237" s="65" t="s">
        <v>228</v>
      </c>
      <c r="D237" s="56">
        <v>200</v>
      </c>
      <c r="E237" s="35"/>
      <c r="F237" s="35"/>
      <c r="G237" s="35"/>
      <c r="H237" s="68">
        <f>Table1[[#This Row],[***Plānotais daudzums 24 mēnešiem/vienības]]*Table1[[#This Row],[Cena EUR par 1 vienību bez PVN ]]</f>
        <v>0</v>
      </c>
    </row>
    <row r="238" spans="1:8" ht="30.75" customHeight="1" x14ac:dyDescent="0.25">
      <c r="A238" s="65">
        <v>221</v>
      </c>
      <c r="B238" s="79" t="s">
        <v>181</v>
      </c>
      <c r="C238" s="65" t="s">
        <v>228</v>
      </c>
      <c r="D238" s="56">
        <v>200</v>
      </c>
      <c r="E238" s="35"/>
      <c r="F238" s="35"/>
      <c r="G238" s="35"/>
      <c r="H238" s="68">
        <f>Table1[[#This Row],[***Plānotais daudzums 24 mēnešiem/vienības]]*Table1[[#This Row],[Cena EUR par 1 vienību bez PVN ]]</f>
        <v>0</v>
      </c>
    </row>
    <row r="239" spans="1:8" ht="35.25" customHeight="1" x14ac:dyDescent="0.25">
      <c r="A239" s="65">
        <v>222</v>
      </c>
      <c r="B239" s="79" t="s">
        <v>182</v>
      </c>
      <c r="C239" s="65"/>
      <c r="D239" s="56">
        <v>200</v>
      </c>
      <c r="E239" s="35"/>
      <c r="F239" s="35"/>
      <c r="G239" s="35"/>
      <c r="H239" s="68">
        <f>Table1[[#This Row],[***Plānotais daudzums 24 mēnešiem/vienības]]*Table1[[#This Row],[Cena EUR par 1 vienību bez PVN ]]</f>
        <v>0</v>
      </c>
    </row>
    <row r="240" spans="1:8" ht="45.75" customHeight="1" x14ac:dyDescent="0.25">
      <c r="A240" s="65">
        <v>223</v>
      </c>
      <c r="B240" s="79" t="s">
        <v>183</v>
      </c>
      <c r="C240" s="65" t="s">
        <v>228</v>
      </c>
      <c r="D240" s="56">
        <v>200</v>
      </c>
      <c r="E240" s="35"/>
      <c r="F240" s="35"/>
      <c r="G240" s="35"/>
      <c r="H240" s="68">
        <f>Table1[[#This Row],[***Plānotais daudzums 24 mēnešiem/vienības]]*Table1[[#This Row],[Cena EUR par 1 vienību bez PVN ]]</f>
        <v>0</v>
      </c>
    </row>
    <row r="241" spans="1:8" ht="53.25" customHeight="1" x14ac:dyDescent="0.25">
      <c r="A241" s="65">
        <v>224</v>
      </c>
      <c r="B241" s="79" t="s">
        <v>184</v>
      </c>
      <c r="C241" s="65"/>
      <c r="D241" s="56">
        <v>200</v>
      </c>
      <c r="E241" s="35"/>
      <c r="F241" s="35"/>
      <c r="G241" s="35"/>
      <c r="H241" s="68">
        <f>Table1[[#This Row],[***Plānotais daudzums 24 mēnešiem/vienības]]*Table1[[#This Row],[Cena EUR par 1 vienību bez PVN ]]</f>
        <v>0</v>
      </c>
    </row>
    <row r="242" spans="1:8" ht="38.25" customHeight="1" x14ac:dyDescent="0.25">
      <c r="A242" s="65">
        <v>225</v>
      </c>
      <c r="B242" s="79" t="s">
        <v>185</v>
      </c>
      <c r="C242" s="65" t="s">
        <v>228</v>
      </c>
      <c r="D242" s="56">
        <v>200</v>
      </c>
      <c r="E242" s="35"/>
      <c r="F242" s="35"/>
      <c r="G242" s="35"/>
      <c r="H242" s="68">
        <f>Table1[[#This Row],[***Plānotais daudzums 24 mēnešiem/vienības]]*Table1[[#This Row],[Cena EUR par 1 vienību bez PVN ]]</f>
        <v>0</v>
      </c>
    </row>
    <row r="243" spans="1:8" ht="42" customHeight="1" x14ac:dyDescent="0.25">
      <c r="A243" s="65">
        <v>226</v>
      </c>
      <c r="B243" s="79" t="s">
        <v>186</v>
      </c>
      <c r="C243" s="65" t="s">
        <v>228</v>
      </c>
      <c r="D243" s="56">
        <v>200</v>
      </c>
      <c r="E243" s="35"/>
      <c r="F243" s="35"/>
      <c r="G243" s="35"/>
      <c r="H243" s="68">
        <f>Table1[[#This Row],[***Plānotais daudzums 24 mēnešiem/vienības]]*Table1[[#This Row],[Cena EUR par 1 vienību bez PVN ]]</f>
        <v>0</v>
      </c>
    </row>
    <row r="244" spans="1:8" ht="38.25" customHeight="1" x14ac:dyDescent="0.25">
      <c r="A244" s="65">
        <v>227</v>
      </c>
      <c r="B244" s="79" t="s">
        <v>187</v>
      </c>
      <c r="C244" s="65"/>
      <c r="D244" s="56">
        <v>200</v>
      </c>
      <c r="E244" s="35"/>
      <c r="F244" s="35"/>
      <c r="G244" s="35"/>
      <c r="H244" s="68">
        <f>Table1[[#This Row],[***Plānotais daudzums 24 mēnešiem/vienības]]*Table1[[#This Row],[Cena EUR par 1 vienību bez PVN ]]</f>
        <v>0</v>
      </c>
    </row>
    <row r="245" spans="1:8" ht="37.5" customHeight="1" x14ac:dyDescent="0.25">
      <c r="A245" s="65">
        <v>228</v>
      </c>
      <c r="B245" s="79" t="s">
        <v>188</v>
      </c>
      <c r="C245" s="65" t="s">
        <v>228</v>
      </c>
      <c r="D245" s="56">
        <v>200</v>
      </c>
      <c r="E245" s="35"/>
      <c r="F245" s="35"/>
      <c r="G245" s="35"/>
      <c r="H245" s="68">
        <f>Table1[[#This Row],[***Plānotais daudzums 24 mēnešiem/vienības]]*Table1[[#This Row],[Cena EUR par 1 vienību bez PVN ]]</f>
        <v>0</v>
      </c>
    </row>
    <row r="246" spans="1:8" ht="36" customHeight="1" x14ac:dyDescent="0.25">
      <c r="A246" s="65">
        <v>229</v>
      </c>
      <c r="B246" s="79" t="s">
        <v>189</v>
      </c>
      <c r="C246" s="65" t="s">
        <v>228</v>
      </c>
      <c r="D246" s="56">
        <v>200</v>
      </c>
      <c r="E246" s="35"/>
      <c r="F246" s="35"/>
      <c r="G246" s="35"/>
      <c r="H246" s="68">
        <f>Table1[[#This Row],[***Plānotais daudzums 24 mēnešiem/vienības]]*Table1[[#This Row],[Cena EUR par 1 vienību bez PVN ]]</f>
        <v>0</v>
      </c>
    </row>
    <row r="247" spans="1:8" ht="37.5" customHeight="1" x14ac:dyDescent="0.25">
      <c r="A247" s="65">
        <v>230</v>
      </c>
      <c r="B247" s="79" t="s">
        <v>190</v>
      </c>
      <c r="C247" s="65"/>
      <c r="D247" s="56">
        <v>200</v>
      </c>
      <c r="E247" s="35"/>
      <c r="F247" s="35"/>
      <c r="G247" s="35"/>
      <c r="H247" s="68">
        <f>Table1[[#This Row],[***Plānotais daudzums 24 mēnešiem/vienības]]*Table1[[#This Row],[Cena EUR par 1 vienību bez PVN ]]</f>
        <v>0</v>
      </c>
    </row>
    <row r="248" spans="1:8" ht="28.5" customHeight="1" x14ac:dyDescent="0.25">
      <c r="A248" s="65">
        <v>231</v>
      </c>
      <c r="B248" s="79" t="s">
        <v>191</v>
      </c>
      <c r="C248" s="65" t="s">
        <v>228</v>
      </c>
      <c r="D248" s="56">
        <v>200</v>
      </c>
      <c r="E248" s="35"/>
      <c r="F248" s="35"/>
      <c r="G248" s="35"/>
      <c r="H248" s="68">
        <f>Table1[[#This Row],[***Plānotais daudzums 24 mēnešiem/vienības]]*Table1[[#This Row],[Cena EUR par 1 vienību bez PVN ]]</f>
        <v>0</v>
      </c>
    </row>
    <row r="249" spans="1:8" ht="29.25" customHeight="1" x14ac:dyDescent="0.25">
      <c r="A249" s="65">
        <v>232</v>
      </c>
      <c r="B249" s="79" t="s">
        <v>192</v>
      </c>
      <c r="C249" s="65" t="s">
        <v>228</v>
      </c>
      <c r="D249" s="56">
        <v>200</v>
      </c>
      <c r="E249" s="35"/>
      <c r="F249" s="35"/>
      <c r="G249" s="35"/>
      <c r="H249" s="68">
        <f>Table1[[#This Row],[***Plānotais daudzums 24 mēnešiem/vienības]]*Table1[[#This Row],[Cena EUR par 1 vienību bez PVN ]]</f>
        <v>0</v>
      </c>
    </row>
    <row r="250" spans="1:8" ht="35.25" customHeight="1" x14ac:dyDescent="0.25">
      <c r="A250" s="65">
        <v>233</v>
      </c>
      <c r="B250" s="79" t="s">
        <v>193</v>
      </c>
      <c r="C250" s="65"/>
      <c r="D250" s="56">
        <v>200</v>
      </c>
      <c r="E250" s="35"/>
      <c r="F250" s="35"/>
      <c r="G250" s="35"/>
      <c r="H250" s="68">
        <f>Table1[[#This Row],[***Plānotais daudzums 24 mēnešiem/vienības]]*Table1[[#This Row],[Cena EUR par 1 vienību bez PVN ]]</f>
        <v>0</v>
      </c>
    </row>
    <row r="251" spans="1:8" ht="30.75" customHeight="1" x14ac:dyDescent="0.25">
      <c r="A251" s="65">
        <v>234</v>
      </c>
      <c r="B251" s="79" t="s">
        <v>194</v>
      </c>
      <c r="C251" s="65" t="s">
        <v>228</v>
      </c>
      <c r="D251" s="66">
        <v>200</v>
      </c>
      <c r="E251" s="35"/>
      <c r="F251" s="35"/>
      <c r="G251" s="35"/>
      <c r="H251" s="68">
        <f>Table1[[#This Row],[***Plānotais daudzums 24 mēnešiem/vienības]]*Table1[[#This Row],[Cena EUR par 1 vienību bez PVN ]]</f>
        <v>0</v>
      </c>
    </row>
    <row r="252" spans="1:8" ht="36" customHeight="1" x14ac:dyDescent="0.25">
      <c r="A252" s="65">
        <v>235</v>
      </c>
      <c r="B252" s="79" t="s">
        <v>195</v>
      </c>
      <c r="C252" s="65"/>
      <c r="D252" s="66">
        <v>200</v>
      </c>
      <c r="E252" s="35"/>
      <c r="F252" s="35"/>
      <c r="G252" s="35"/>
      <c r="H252" s="68">
        <f>Table1[[#This Row],[***Plānotais daudzums 24 mēnešiem/vienības]]*Table1[[#This Row],[Cena EUR par 1 vienību bez PVN ]]</f>
        <v>0</v>
      </c>
    </row>
    <row r="253" spans="1:8" ht="39.75" customHeight="1" x14ac:dyDescent="0.25">
      <c r="A253" s="65">
        <v>236</v>
      </c>
      <c r="B253" s="79" t="s">
        <v>192</v>
      </c>
      <c r="C253" s="65" t="s">
        <v>228</v>
      </c>
      <c r="D253" s="56">
        <v>200</v>
      </c>
      <c r="E253" s="35"/>
      <c r="F253" s="35"/>
      <c r="G253" s="35"/>
      <c r="H253" s="68">
        <f>Table1[[#This Row],[***Plānotais daudzums 24 mēnešiem/vienības]]*Table1[[#This Row],[Cena EUR par 1 vienību bez PVN ]]</f>
        <v>0</v>
      </c>
    </row>
    <row r="254" spans="1:8" ht="39.75" customHeight="1" x14ac:dyDescent="0.25">
      <c r="A254" s="65">
        <v>237</v>
      </c>
      <c r="B254" s="79" t="s">
        <v>193</v>
      </c>
      <c r="C254" s="65" t="s">
        <v>228</v>
      </c>
      <c r="D254" s="66">
        <v>200</v>
      </c>
      <c r="E254" s="35"/>
      <c r="F254" s="35"/>
      <c r="G254" s="35"/>
      <c r="H254" s="68">
        <f>Table1[[#This Row],[***Plānotais daudzums 24 mēnešiem/vienības]]*Table1[[#This Row],[Cena EUR par 1 vienību bez PVN ]]</f>
        <v>0</v>
      </c>
    </row>
    <row r="255" spans="1:8" ht="39.75" customHeight="1" x14ac:dyDescent="0.25">
      <c r="A255" s="65">
        <v>238</v>
      </c>
      <c r="B255" s="79" t="s">
        <v>194</v>
      </c>
      <c r="C255" s="65" t="s">
        <v>228</v>
      </c>
      <c r="D255" s="66">
        <v>200</v>
      </c>
      <c r="E255" s="35"/>
      <c r="F255" s="35"/>
      <c r="G255" s="35"/>
      <c r="H255" s="68">
        <f>Table1[[#This Row],[***Plānotais daudzums 24 mēnešiem/vienības]]*Table1[[#This Row],[Cena EUR par 1 vienību bez PVN ]]</f>
        <v>0</v>
      </c>
    </row>
    <row r="256" spans="1:8" ht="39.75" customHeight="1" x14ac:dyDescent="0.25">
      <c r="A256" s="65">
        <v>239</v>
      </c>
      <c r="B256" s="79" t="s">
        <v>195</v>
      </c>
      <c r="C256" s="65" t="s">
        <v>228</v>
      </c>
      <c r="D256" s="66">
        <v>200</v>
      </c>
      <c r="E256" s="35"/>
      <c r="F256" s="35"/>
      <c r="G256" s="35"/>
      <c r="H256" s="68">
        <f>Table1[[#This Row],[***Plānotais daudzums 24 mēnešiem/vienības]]*Table1[[#This Row],[Cena EUR par 1 vienību bez PVN ]]</f>
        <v>0</v>
      </c>
    </row>
    <row r="257" spans="1:8" ht="39.75" customHeight="1" x14ac:dyDescent="0.25">
      <c r="A257" s="65">
        <v>240</v>
      </c>
      <c r="B257" s="79" t="s">
        <v>196</v>
      </c>
      <c r="C257" s="65" t="s">
        <v>228</v>
      </c>
      <c r="D257" s="66">
        <v>200</v>
      </c>
      <c r="E257" s="35"/>
      <c r="F257" s="35"/>
      <c r="G257" s="35"/>
      <c r="H257" s="68">
        <f>Table1[[#This Row],[***Plānotais daudzums 24 mēnešiem/vienības]]*Table1[[#This Row],[Cena EUR par 1 vienību bez PVN ]]</f>
        <v>0</v>
      </c>
    </row>
    <row r="258" spans="1:8" ht="39.75" customHeight="1" x14ac:dyDescent="0.25">
      <c r="A258" s="65">
        <v>241</v>
      </c>
      <c r="B258" s="79" t="s">
        <v>197</v>
      </c>
      <c r="C258" s="65" t="s">
        <v>228</v>
      </c>
      <c r="D258" s="66">
        <v>200</v>
      </c>
      <c r="E258" s="35"/>
      <c r="F258" s="35"/>
      <c r="G258" s="35"/>
      <c r="H258" s="68">
        <f>Table1[[#This Row],[***Plānotais daudzums 24 mēnešiem/vienības]]*Table1[[#This Row],[Cena EUR par 1 vienību bez PVN ]]</f>
        <v>0</v>
      </c>
    </row>
    <row r="259" spans="1:8" ht="39.75" customHeight="1" x14ac:dyDescent="0.25">
      <c r="A259" s="65">
        <v>242</v>
      </c>
      <c r="B259" s="79" t="s">
        <v>198</v>
      </c>
      <c r="C259" s="65" t="s">
        <v>228</v>
      </c>
      <c r="D259" s="66">
        <v>200</v>
      </c>
      <c r="E259" s="35"/>
      <c r="F259" s="35"/>
      <c r="G259" s="35"/>
      <c r="H259" s="68">
        <f>Table1[[#This Row],[***Plānotais daudzums 24 mēnešiem/vienības]]*Table1[[#This Row],[Cena EUR par 1 vienību bez PVN ]]</f>
        <v>0</v>
      </c>
    </row>
    <row r="260" spans="1:8" ht="39.75" customHeight="1" x14ac:dyDescent="0.25">
      <c r="A260" s="65">
        <v>243</v>
      </c>
      <c r="B260" s="79" t="s">
        <v>199</v>
      </c>
      <c r="C260" s="65" t="s">
        <v>228</v>
      </c>
      <c r="D260" s="66">
        <v>200</v>
      </c>
      <c r="E260" s="35"/>
      <c r="F260" s="35"/>
      <c r="G260" s="35"/>
      <c r="H260" s="68">
        <f>Table1[[#This Row],[***Plānotais daudzums 24 mēnešiem/vienības]]*Table1[[#This Row],[Cena EUR par 1 vienību bez PVN ]]</f>
        <v>0</v>
      </c>
    </row>
    <row r="261" spans="1:8" ht="39.75" customHeight="1" x14ac:dyDescent="0.25">
      <c r="A261" s="65">
        <v>244</v>
      </c>
      <c r="B261" s="79" t="s">
        <v>200</v>
      </c>
      <c r="C261" s="65" t="s">
        <v>228</v>
      </c>
      <c r="D261" s="66">
        <v>100</v>
      </c>
      <c r="E261" s="35"/>
      <c r="F261" s="35"/>
      <c r="G261" s="35"/>
      <c r="H261" s="68">
        <f>Table1[[#This Row],[***Plānotais daudzums 24 mēnešiem/vienības]]*Table1[[#This Row],[Cena EUR par 1 vienību bez PVN ]]</f>
        <v>0</v>
      </c>
    </row>
    <row r="262" spans="1:8" ht="39.75" customHeight="1" x14ac:dyDescent="0.25">
      <c r="A262" s="65">
        <v>245</v>
      </c>
      <c r="B262" s="79" t="s">
        <v>201</v>
      </c>
      <c r="C262" s="65" t="s">
        <v>230</v>
      </c>
      <c r="D262" s="66">
        <v>200</v>
      </c>
      <c r="E262" s="35"/>
      <c r="F262" s="35"/>
      <c r="G262" s="35"/>
      <c r="H262" s="68">
        <f>Table1[[#This Row],[***Plānotais daudzums 24 mēnešiem/vienības]]*Table1[[#This Row],[Cena EUR par 1 vienību bez PVN ]]</f>
        <v>0</v>
      </c>
    </row>
    <row r="263" spans="1:8" ht="39.75" customHeight="1" x14ac:dyDescent="0.25">
      <c r="A263" s="65">
        <v>246</v>
      </c>
      <c r="B263" s="79" t="s">
        <v>202</v>
      </c>
      <c r="C263" s="65" t="s">
        <v>228</v>
      </c>
      <c r="D263" s="66">
        <v>200</v>
      </c>
      <c r="E263" s="35"/>
      <c r="F263" s="35"/>
      <c r="G263" s="35"/>
      <c r="H263" s="68">
        <f>Table1[[#This Row],[***Plānotais daudzums 24 mēnešiem/vienības]]*Table1[[#This Row],[Cena EUR par 1 vienību bez PVN ]]</f>
        <v>0</v>
      </c>
    </row>
    <row r="264" spans="1:8" ht="39.75" customHeight="1" x14ac:dyDescent="0.25">
      <c r="A264" s="65">
        <v>247</v>
      </c>
      <c r="B264" s="79" t="s">
        <v>203</v>
      </c>
      <c r="C264" s="65" t="s">
        <v>228</v>
      </c>
      <c r="D264" s="66">
        <v>200</v>
      </c>
      <c r="E264" s="35"/>
      <c r="F264" s="35"/>
      <c r="G264" s="35"/>
      <c r="H264" s="68">
        <f>Table1[[#This Row],[***Plānotais daudzums 24 mēnešiem/vienības]]*Table1[[#This Row],[Cena EUR par 1 vienību bez PVN ]]</f>
        <v>0</v>
      </c>
    </row>
    <row r="265" spans="1:8" ht="39.75" customHeight="1" x14ac:dyDescent="0.25">
      <c r="A265" s="65">
        <v>248</v>
      </c>
      <c r="B265" s="79" t="s">
        <v>204</v>
      </c>
      <c r="C265" s="65" t="s">
        <v>230</v>
      </c>
      <c r="D265" s="66">
        <v>200</v>
      </c>
      <c r="E265" s="35"/>
      <c r="F265" s="35"/>
      <c r="G265" s="35"/>
      <c r="H265" s="68">
        <f>Table1[[#This Row],[***Plānotais daudzums 24 mēnešiem/vienības]]*Table1[[#This Row],[Cena EUR par 1 vienību bez PVN ]]</f>
        <v>0</v>
      </c>
    </row>
    <row r="266" spans="1:8" ht="39.75" customHeight="1" x14ac:dyDescent="0.25">
      <c r="A266" s="65">
        <v>249</v>
      </c>
      <c r="B266" s="79" t="s">
        <v>220</v>
      </c>
      <c r="C266" s="65" t="s">
        <v>228</v>
      </c>
      <c r="D266" s="66">
        <v>200</v>
      </c>
      <c r="E266" s="35"/>
      <c r="F266" s="35"/>
      <c r="G266" s="35"/>
      <c r="H266" s="68">
        <f>Table1[[#This Row],[***Plānotais daudzums 24 mēnešiem/vienības]]*Table1[[#This Row],[Cena EUR par 1 vienību bez PVN ]]</f>
        <v>0</v>
      </c>
    </row>
    <row r="267" spans="1:8" ht="39.75" customHeight="1" x14ac:dyDescent="0.25">
      <c r="A267" s="65">
        <v>250</v>
      </c>
      <c r="B267" s="79" t="s">
        <v>205</v>
      </c>
      <c r="C267" s="65" t="s">
        <v>228</v>
      </c>
      <c r="D267" s="66">
        <v>100</v>
      </c>
      <c r="E267" s="35"/>
      <c r="F267" s="35"/>
      <c r="G267" s="35"/>
      <c r="H267" s="68">
        <f>Table1[[#This Row],[***Plānotais daudzums 24 mēnešiem/vienības]]*Table1[[#This Row],[Cena EUR par 1 vienību bez PVN ]]</f>
        <v>0</v>
      </c>
    </row>
    <row r="268" spans="1:8" ht="39.75" customHeight="1" x14ac:dyDescent="0.25">
      <c r="A268" s="65">
        <v>251</v>
      </c>
      <c r="B268" s="79" t="s">
        <v>206</v>
      </c>
      <c r="C268" s="65" t="s">
        <v>228</v>
      </c>
      <c r="D268" s="66">
        <v>100</v>
      </c>
      <c r="E268" s="35"/>
      <c r="F268" s="35"/>
      <c r="G268" s="35"/>
      <c r="H268" s="68">
        <f>Table1[[#This Row],[***Plānotais daudzums 24 mēnešiem/vienības]]*Table1[[#This Row],[Cena EUR par 1 vienību bez PVN ]]</f>
        <v>0</v>
      </c>
    </row>
    <row r="269" spans="1:8" ht="39.75" customHeight="1" x14ac:dyDescent="0.25">
      <c r="A269" s="65">
        <v>252</v>
      </c>
      <c r="B269" s="79" t="s">
        <v>207</v>
      </c>
      <c r="C269" s="65"/>
      <c r="D269" s="66">
        <v>100</v>
      </c>
      <c r="E269" s="35"/>
      <c r="F269" s="35"/>
      <c r="G269" s="35"/>
      <c r="H269" s="68">
        <f>Table1[[#This Row],[***Plānotais daudzums 24 mēnešiem/vienības]]*Table1[[#This Row],[Cena EUR par 1 vienību bez PVN ]]</f>
        <v>0</v>
      </c>
    </row>
    <row r="270" spans="1:8" ht="39.75" customHeight="1" x14ac:dyDescent="0.25">
      <c r="A270" s="65">
        <v>253</v>
      </c>
      <c r="B270" s="79" t="s">
        <v>208</v>
      </c>
      <c r="C270" s="65"/>
      <c r="D270" s="66">
        <v>100</v>
      </c>
      <c r="E270" s="35"/>
      <c r="F270" s="35"/>
      <c r="G270" s="35"/>
      <c r="H270" s="68">
        <f>Table1[[#This Row],[***Plānotais daudzums 24 mēnešiem/vienības]]*Table1[[#This Row],[Cena EUR par 1 vienību bez PVN ]]</f>
        <v>0</v>
      </c>
    </row>
    <row r="271" spans="1:8" ht="39.75" customHeight="1" x14ac:dyDescent="0.25">
      <c r="A271" s="65">
        <v>254</v>
      </c>
      <c r="B271" s="79" t="s">
        <v>209</v>
      </c>
      <c r="C271" s="65"/>
      <c r="D271" s="66">
        <v>200</v>
      </c>
      <c r="E271" s="35"/>
      <c r="F271" s="35"/>
      <c r="G271" s="35"/>
      <c r="H271" s="68">
        <f>Table1[[#This Row],[***Plānotais daudzums 24 mēnešiem/vienības]]*Table1[[#This Row],[Cena EUR par 1 vienību bez PVN ]]</f>
        <v>0</v>
      </c>
    </row>
    <row r="272" spans="1:8" ht="39.75" customHeight="1" x14ac:dyDescent="0.25">
      <c r="A272" s="65">
        <v>255</v>
      </c>
      <c r="B272" s="79" t="s">
        <v>210</v>
      </c>
      <c r="C272" s="65"/>
      <c r="D272" s="66">
        <v>10</v>
      </c>
      <c r="E272" s="35"/>
      <c r="F272" s="35"/>
      <c r="G272" s="35"/>
      <c r="H272" s="68">
        <f>Table1[[#This Row],[***Plānotais daudzums 24 mēnešiem/vienības]]*Table1[[#This Row],[Cena EUR par 1 vienību bez PVN ]]</f>
        <v>0</v>
      </c>
    </row>
    <row r="273" spans="1:8" ht="39.75" customHeight="1" x14ac:dyDescent="0.25">
      <c r="A273" s="65">
        <v>256</v>
      </c>
      <c r="B273" s="81" t="s">
        <v>409</v>
      </c>
      <c r="C273" s="35"/>
      <c r="D273" s="66">
        <v>600</v>
      </c>
      <c r="E273" s="35"/>
      <c r="F273" s="35"/>
      <c r="G273" s="35"/>
      <c r="H273" s="68">
        <f>Table1[[#This Row],[***Plānotais daudzums 24 mēnešiem/vienības]]*Table1[[#This Row],[Cena EUR par 1 vienību bez PVN ]]</f>
        <v>0</v>
      </c>
    </row>
    <row r="274" spans="1:8" ht="39.75" customHeight="1" x14ac:dyDescent="0.25">
      <c r="A274" s="65">
        <v>257</v>
      </c>
      <c r="B274" s="81" t="s">
        <v>211</v>
      </c>
      <c r="C274" s="35"/>
      <c r="D274" s="66">
        <v>100</v>
      </c>
      <c r="E274" s="35"/>
      <c r="F274" s="35"/>
      <c r="G274" s="35"/>
      <c r="H274" s="68">
        <f>Table1[[#This Row],[***Plānotais daudzums 24 mēnešiem/vienības]]*Table1[[#This Row],[Cena EUR par 1 vienību bez PVN ]]</f>
        <v>0</v>
      </c>
    </row>
    <row r="275" spans="1:8" ht="39.75" customHeight="1" x14ac:dyDescent="0.25">
      <c r="A275" s="65">
        <v>258</v>
      </c>
      <c r="B275" s="81" t="s">
        <v>272</v>
      </c>
      <c r="C275" s="35"/>
      <c r="D275" s="66">
        <v>200</v>
      </c>
      <c r="E275" s="35"/>
      <c r="F275" s="35"/>
      <c r="G275" s="35"/>
      <c r="H275" s="68">
        <f>Table1[[#This Row],[***Plānotais daudzums 24 mēnešiem/vienības]]*Table1[[#This Row],[Cena EUR par 1 vienību bez PVN ]]</f>
        <v>0</v>
      </c>
    </row>
    <row r="276" spans="1:8" ht="39.75" customHeight="1" x14ac:dyDescent="0.25">
      <c r="A276" s="65">
        <v>259</v>
      </c>
      <c r="B276" s="81" t="s">
        <v>273</v>
      </c>
      <c r="C276" s="35"/>
      <c r="D276" s="66">
        <v>200</v>
      </c>
      <c r="E276" s="35"/>
      <c r="F276" s="35"/>
      <c r="G276" s="35"/>
      <c r="H276" s="68">
        <f>Table1[[#This Row],[***Plānotais daudzums 24 mēnešiem/vienības]]*Table1[[#This Row],[Cena EUR par 1 vienību bez PVN ]]</f>
        <v>0</v>
      </c>
    </row>
    <row r="277" spans="1:8" ht="88.5" customHeight="1" x14ac:dyDescent="0.25">
      <c r="A277" s="59">
        <v>260</v>
      </c>
      <c r="B277" s="81" t="s">
        <v>386</v>
      </c>
      <c r="C277" s="35"/>
      <c r="D277" s="66">
        <v>20</v>
      </c>
      <c r="E277" s="35"/>
      <c r="F277" s="35"/>
      <c r="G277" s="35"/>
      <c r="H277" s="68">
        <f>Table1[[#This Row],[***Plānotais daudzums 24 mēnešiem/vienības]]*Table1[[#This Row],[Cena EUR par 1 vienību bez PVN ]]</f>
        <v>0</v>
      </c>
    </row>
    <row r="278" spans="1:8" ht="60" x14ac:dyDescent="0.25">
      <c r="A278" s="68">
        <v>261</v>
      </c>
      <c r="B278" s="79" t="s">
        <v>390</v>
      </c>
      <c r="D278" s="66">
        <v>2000</v>
      </c>
      <c r="E278" s="35"/>
      <c r="F278" s="35"/>
      <c r="G278" s="35"/>
      <c r="H278" s="68">
        <f>Table1[[#This Row],[***Plānotais daudzums 24 mēnešiem/vienības]]*Table1[[#This Row],[Cena EUR par 1 vienību bez PVN ]]</f>
        <v>0</v>
      </c>
    </row>
    <row r="279" spans="1:8" ht="30" x14ac:dyDescent="0.25">
      <c r="A279" s="74">
        <v>262</v>
      </c>
      <c r="B279" s="81" t="s">
        <v>391</v>
      </c>
      <c r="D279" s="66">
        <v>200</v>
      </c>
      <c r="E279" s="35"/>
      <c r="F279" s="35"/>
      <c r="G279" s="35"/>
      <c r="H279" s="68">
        <f>Table1[[#This Row],[***Plānotais daudzums 24 mēnešiem/vienības]]*Table1[[#This Row],[Cena EUR par 1 vienību bez PVN ]]</f>
        <v>0</v>
      </c>
    </row>
    <row r="280" spans="1:8" ht="21" customHeight="1" x14ac:dyDescent="0.25">
      <c r="A280" s="74">
        <v>263</v>
      </c>
      <c r="B280" s="81" t="s">
        <v>392</v>
      </c>
      <c r="D280" s="66">
        <v>100</v>
      </c>
      <c r="E280" s="35"/>
      <c r="F280" s="35"/>
      <c r="G280" s="35"/>
      <c r="H280" s="68">
        <f>Table1[[#This Row],[***Plānotais daudzums 24 mēnešiem/vienības]]*Table1[[#This Row],[Cena EUR par 1 vienību bez PVN ]]</f>
        <v>0</v>
      </c>
    </row>
    <row r="281" spans="1:8" ht="30" x14ac:dyDescent="0.25">
      <c r="A281" s="74">
        <v>264</v>
      </c>
      <c r="B281" s="81" t="s">
        <v>393</v>
      </c>
      <c r="D281" s="66">
        <v>100</v>
      </c>
      <c r="E281" s="35"/>
      <c r="F281" s="35"/>
      <c r="G281" s="35"/>
      <c r="H281" s="68">
        <f>Table1[[#This Row],[***Plānotais daudzums 24 mēnešiem/vienības]]*Table1[[#This Row],[Cena EUR par 1 vienību bez PVN ]]</f>
        <v>0</v>
      </c>
    </row>
    <row r="282" spans="1:8" ht="48.75" customHeight="1" x14ac:dyDescent="0.25">
      <c r="A282" s="74">
        <v>265</v>
      </c>
      <c r="B282" s="82" t="s">
        <v>411</v>
      </c>
      <c r="D282" s="66">
        <v>4000</v>
      </c>
      <c r="E282" s="35"/>
      <c r="F282" s="35"/>
      <c r="G282" s="35"/>
      <c r="H282" s="68">
        <f>Table1[[#This Row],[***Plānotais daudzums 24 mēnešiem/vienības]]*Table1[[#This Row],[Cena EUR par 1 vienību bez PVN ]]</f>
        <v>0</v>
      </c>
    </row>
    <row r="283" spans="1:8" x14ac:dyDescent="0.25">
      <c r="B283" s="83" t="s">
        <v>408</v>
      </c>
      <c r="D283" s="66"/>
      <c r="E283" s="35"/>
      <c r="F283" s="35"/>
      <c r="G283" s="35"/>
      <c r="H283" s="35"/>
    </row>
    <row r="284" spans="1:8" x14ac:dyDescent="0.25">
      <c r="B284" s="83" t="s">
        <v>395</v>
      </c>
      <c r="D284" s="66"/>
      <c r="E284" s="35"/>
      <c r="F284" s="35"/>
      <c r="G284" s="35"/>
      <c r="H284" s="35"/>
    </row>
    <row r="285" spans="1:8" x14ac:dyDescent="0.25">
      <c r="B285" s="83" t="s">
        <v>396</v>
      </c>
      <c r="D285" s="66"/>
      <c r="E285" s="35"/>
      <c r="F285" s="35"/>
      <c r="G285" s="35"/>
      <c r="H285" s="35"/>
    </row>
    <row r="286" spans="1:8" x14ac:dyDescent="0.25">
      <c r="B286" s="83" t="s">
        <v>397</v>
      </c>
      <c r="D286" s="66"/>
      <c r="E286" s="35"/>
      <c r="F286" s="35"/>
      <c r="G286" s="35"/>
      <c r="H286" s="35"/>
    </row>
    <row r="287" spans="1:8" x14ac:dyDescent="0.25">
      <c r="B287" s="82" t="s">
        <v>394</v>
      </c>
      <c r="D287" s="66"/>
      <c r="E287" s="35"/>
      <c r="F287" s="35"/>
      <c r="G287" s="35"/>
      <c r="H287" s="35"/>
    </row>
    <row r="288" spans="1:8" x14ac:dyDescent="0.25">
      <c r="B288" s="82" t="s">
        <v>398</v>
      </c>
      <c r="D288" s="66"/>
      <c r="E288" s="35"/>
      <c r="F288" s="35"/>
      <c r="G288" s="35"/>
      <c r="H288" s="35"/>
    </row>
    <row r="289" spans="1:8" x14ac:dyDescent="0.25">
      <c r="B289" s="83" t="s">
        <v>399</v>
      </c>
      <c r="D289" s="66"/>
      <c r="E289" s="35"/>
      <c r="F289" s="35"/>
      <c r="G289" s="35"/>
      <c r="H289" s="35"/>
    </row>
    <row r="290" spans="1:8" x14ac:dyDescent="0.25">
      <c r="B290" s="83" t="s">
        <v>400</v>
      </c>
      <c r="D290" s="66"/>
      <c r="E290" s="35"/>
      <c r="F290" s="35"/>
      <c r="G290" s="35"/>
      <c r="H290" s="35"/>
    </row>
    <row r="291" spans="1:8" x14ac:dyDescent="0.25">
      <c r="B291" s="84" t="s">
        <v>401</v>
      </c>
      <c r="D291" s="66"/>
      <c r="E291" s="35"/>
      <c r="F291" s="35"/>
      <c r="G291" s="35"/>
      <c r="H291" s="35"/>
    </row>
    <row r="292" spans="1:8" x14ac:dyDescent="0.25">
      <c r="B292" s="84" t="s">
        <v>402</v>
      </c>
      <c r="D292" s="66"/>
      <c r="E292" s="35"/>
      <c r="F292" s="35"/>
      <c r="G292" s="35"/>
      <c r="H292" s="35"/>
    </row>
    <row r="293" spans="1:8" x14ac:dyDescent="0.25">
      <c r="B293" s="82" t="s">
        <v>403</v>
      </c>
      <c r="D293" s="66"/>
      <c r="E293" s="35"/>
      <c r="F293" s="35"/>
      <c r="G293" s="35"/>
      <c r="H293" s="35"/>
    </row>
    <row r="294" spans="1:8" x14ac:dyDescent="0.25">
      <c r="B294" s="83" t="s">
        <v>404</v>
      </c>
      <c r="D294" s="66"/>
      <c r="E294" s="35"/>
      <c r="F294" s="35"/>
      <c r="G294" s="35"/>
      <c r="H294" s="35"/>
    </row>
    <row r="295" spans="1:8" ht="30" x14ac:dyDescent="0.25">
      <c r="B295" s="82" t="s">
        <v>429</v>
      </c>
      <c r="D295" s="66"/>
      <c r="E295" s="35"/>
      <c r="F295" s="35"/>
      <c r="G295" s="35"/>
      <c r="H295" s="35"/>
    </row>
    <row r="296" spans="1:8" ht="25.5" customHeight="1" x14ac:dyDescent="0.25">
      <c r="B296" s="84" t="s">
        <v>430</v>
      </c>
      <c r="D296" s="66"/>
      <c r="E296" s="35"/>
      <c r="F296" s="35"/>
      <c r="G296" s="35"/>
      <c r="H296" s="35"/>
    </row>
    <row r="297" spans="1:8" ht="26.25" customHeight="1" x14ac:dyDescent="0.25">
      <c r="B297" s="84" t="s">
        <v>405</v>
      </c>
      <c r="D297" s="66"/>
      <c r="E297" s="35"/>
      <c r="F297" s="35"/>
      <c r="G297" s="35"/>
      <c r="H297" s="35"/>
    </row>
    <row r="298" spans="1:8" x14ac:dyDescent="0.25">
      <c r="B298" s="85" t="s">
        <v>455</v>
      </c>
      <c r="D298" s="66"/>
      <c r="E298" s="35"/>
      <c r="F298" s="35"/>
      <c r="G298" s="35"/>
      <c r="H298" s="35"/>
    </row>
    <row r="299" spans="1:8" ht="30" x14ac:dyDescent="0.25">
      <c r="B299" s="84" t="s">
        <v>406</v>
      </c>
      <c r="D299" s="66"/>
      <c r="E299" s="35"/>
      <c r="F299" s="35"/>
      <c r="G299" s="35"/>
      <c r="H299" s="35"/>
    </row>
    <row r="300" spans="1:8" x14ac:dyDescent="0.25">
      <c r="B300" s="86" t="s">
        <v>407</v>
      </c>
      <c r="D300" s="66"/>
      <c r="E300" s="35"/>
      <c r="F300" s="35"/>
      <c r="G300" s="35"/>
      <c r="H300" s="35"/>
    </row>
    <row r="301" spans="1:8" ht="30" x14ac:dyDescent="0.25">
      <c r="A301" s="74">
        <v>266</v>
      </c>
      <c r="B301" s="84" t="s">
        <v>425</v>
      </c>
      <c r="D301" s="66">
        <v>20</v>
      </c>
      <c r="E301" s="35"/>
      <c r="F301" s="35"/>
      <c r="G301" s="35"/>
      <c r="H301" s="66">
        <f>Table1[[#This Row],[***Plānotais daudzums 24 mēnešiem/vienības]]*Table1[[#This Row],[Cena EUR par 1 vienību bez PVN ]]</f>
        <v>0</v>
      </c>
    </row>
    <row r="302" spans="1:8" ht="30" x14ac:dyDescent="0.25">
      <c r="A302" s="74">
        <v>267</v>
      </c>
      <c r="B302" s="79" t="s">
        <v>420</v>
      </c>
      <c r="D302" s="66">
        <v>1000</v>
      </c>
      <c r="E302" s="35"/>
      <c r="F302" s="35"/>
      <c r="G302" s="35"/>
      <c r="H302" s="66">
        <f>Table1[[#This Row],[***Plānotais daudzums 24 mēnešiem/vienības]]*Table1[[#This Row],[Cena EUR par 1 vienību bez PVN ]]</f>
        <v>0</v>
      </c>
    </row>
    <row r="303" spans="1:8" ht="30" x14ac:dyDescent="0.25">
      <c r="A303" s="74">
        <v>268</v>
      </c>
      <c r="B303" s="79" t="s">
        <v>412</v>
      </c>
      <c r="D303" s="66">
        <v>1000</v>
      </c>
      <c r="E303" s="35"/>
      <c r="F303" s="35"/>
      <c r="G303" s="35"/>
      <c r="H303" s="66">
        <f>Table1[[#This Row],[***Plānotais daudzums 24 mēnešiem/vienības]]*Table1[[#This Row],[Cena EUR par 1 vienību bez PVN ]]</f>
        <v>0</v>
      </c>
    </row>
    <row r="304" spans="1:8" ht="30" x14ac:dyDescent="0.25">
      <c r="A304" s="68">
        <v>268</v>
      </c>
      <c r="B304" s="79" t="s">
        <v>413</v>
      </c>
      <c r="D304" s="66">
        <v>700</v>
      </c>
      <c r="E304" s="35"/>
      <c r="F304" s="35"/>
      <c r="G304" s="35"/>
      <c r="H304" s="66">
        <f>Table1[[#This Row],[***Plānotais daudzums 24 mēnešiem/vienības]]*Table1[[#This Row],[Cena EUR par 1 vienību bez PVN ]]</f>
        <v>0</v>
      </c>
    </row>
    <row r="305" spans="1:8" x14ac:dyDescent="0.25">
      <c r="A305" s="68">
        <v>269</v>
      </c>
      <c r="B305" s="79" t="s">
        <v>414</v>
      </c>
      <c r="D305" s="66">
        <v>1000</v>
      </c>
      <c r="E305" s="35"/>
      <c r="F305" s="35"/>
      <c r="G305" s="35"/>
      <c r="H305" s="66">
        <f>Table1[[#This Row],[***Plānotais daudzums 24 mēnešiem/vienības]]*Table1[[#This Row],[Cena EUR par 1 vienību bez PVN ]]</f>
        <v>0</v>
      </c>
    </row>
    <row r="306" spans="1:8" ht="30" x14ac:dyDescent="0.25">
      <c r="A306" s="68">
        <v>270</v>
      </c>
      <c r="B306" s="79" t="s">
        <v>415</v>
      </c>
      <c r="D306" s="66">
        <v>1000</v>
      </c>
      <c r="E306" s="35"/>
      <c r="F306" s="35"/>
      <c r="G306" s="35"/>
      <c r="H306" s="66">
        <f>Table1[[#This Row],[***Plānotais daudzums 24 mēnešiem/vienības]]*Table1[[#This Row],[Cena EUR par 1 vienību bez PVN ]]</f>
        <v>0</v>
      </c>
    </row>
    <row r="307" spans="1:8" x14ac:dyDescent="0.25">
      <c r="A307" s="68">
        <v>271</v>
      </c>
      <c r="B307" s="79" t="s">
        <v>416</v>
      </c>
      <c r="D307" s="66">
        <v>1000</v>
      </c>
      <c r="E307" s="35"/>
      <c r="F307" s="35"/>
      <c r="G307" s="35"/>
      <c r="H307" s="66">
        <f>Table1[[#This Row],[***Plānotais daudzums 24 mēnešiem/vienības]]*Table1[[#This Row],[Cena EUR par 1 vienību bez PVN ]]</f>
        <v>0</v>
      </c>
    </row>
    <row r="308" spans="1:8" x14ac:dyDescent="0.25">
      <c r="A308" s="68">
        <v>272</v>
      </c>
      <c r="B308" s="79" t="s">
        <v>417</v>
      </c>
      <c r="D308" s="66">
        <v>1000</v>
      </c>
      <c r="E308" s="35"/>
      <c r="F308" s="35"/>
      <c r="G308" s="35"/>
      <c r="H308" s="66">
        <f>Table1[[#This Row],[***Plānotais daudzums 24 mēnešiem/vienības]]*Table1[[#This Row],[Cena EUR par 1 vienību bez PVN ]]</f>
        <v>0</v>
      </c>
    </row>
    <row r="309" spans="1:8" x14ac:dyDescent="0.25">
      <c r="A309" s="68">
        <v>273</v>
      </c>
      <c r="B309" s="79" t="s">
        <v>418</v>
      </c>
      <c r="D309" s="66">
        <v>1000</v>
      </c>
      <c r="E309" s="35"/>
      <c r="F309" s="35"/>
      <c r="G309" s="35"/>
      <c r="H309" s="66">
        <f>Table1[[#This Row],[***Plānotais daudzums 24 mēnešiem/vienības]]*Table1[[#This Row],[Cena EUR par 1 vienību bez PVN ]]</f>
        <v>0</v>
      </c>
    </row>
    <row r="310" spans="1:8" ht="30" x14ac:dyDescent="0.25">
      <c r="A310" s="68">
        <v>274</v>
      </c>
      <c r="B310" s="79" t="s">
        <v>419</v>
      </c>
      <c r="D310" s="66">
        <v>1000</v>
      </c>
      <c r="E310" s="35"/>
      <c r="F310" s="35"/>
      <c r="G310" s="35"/>
      <c r="H310" s="66">
        <f>Table1[[#This Row],[***Plānotais daudzums 24 mēnešiem/vienības]]*Table1[[#This Row],[Cena EUR par 1 vienību bez PVN ]]</f>
        <v>0</v>
      </c>
    </row>
    <row r="311" spans="1:8" ht="38.25" customHeight="1" x14ac:dyDescent="0.25">
      <c r="A311" s="68">
        <v>275</v>
      </c>
      <c r="B311" s="87" t="s">
        <v>431</v>
      </c>
      <c r="D311" s="66">
        <v>100</v>
      </c>
      <c r="E311" s="35"/>
      <c r="F311" s="35"/>
      <c r="G311" s="35"/>
      <c r="H311" s="66">
        <f>Table1[[#This Row],[***Plānotais daudzums 24 mēnešiem/vienības]]*Table1[[#This Row],[Cena EUR par 1 vienību bez PVN ]]</f>
        <v>0</v>
      </c>
    </row>
    <row r="312" spans="1:8" ht="24.75" customHeight="1" x14ac:dyDescent="0.25">
      <c r="A312" s="68">
        <v>276</v>
      </c>
      <c r="B312" s="88" t="s">
        <v>424</v>
      </c>
      <c r="D312" s="66">
        <v>10</v>
      </c>
      <c r="E312" s="35"/>
      <c r="F312" s="35"/>
      <c r="G312" s="35"/>
      <c r="H312" s="66">
        <f>Table1[[#This Row],[***Plānotais daudzums 24 mēnešiem/vienības]]*Table1[[#This Row],[Cena EUR par 1 vienību bez PVN ]]</f>
        <v>0</v>
      </c>
    </row>
    <row r="313" spans="1:8" ht="30" x14ac:dyDescent="0.25">
      <c r="A313" s="68">
        <v>277</v>
      </c>
      <c r="B313" s="77" t="s">
        <v>426</v>
      </c>
      <c r="D313" s="75">
        <v>500</v>
      </c>
      <c r="E313" s="35"/>
      <c r="F313" s="35"/>
      <c r="G313" s="35"/>
      <c r="H313" s="66">
        <f>Table1[[#This Row],[***Plānotais daudzums 24 mēnešiem/vienības]]*Table1[[#This Row],[Cena EUR par 1 vienību bez PVN ]]</f>
        <v>0</v>
      </c>
    </row>
    <row r="314" spans="1:8" ht="30" x14ac:dyDescent="0.25">
      <c r="A314" s="76">
        <v>278</v>
      </c>
      <c r="B314" s="77" t="s">
        <v>427</v>
      </c>
      <c r="D314" s="75">
        <v>500</v>
      </c>
      <c r="E314" s="35"/>
      <c r="F314" s="35"/>
      <c r="G314" s="35"/>
      <c r="H314" s="66">
        <f>Table1[[#This Row],[***Plānotais daudzums 24 mēnešiem/vienības]]*Table1[[#This Row],[Cena EUR par 1 vienību bez PVN ]]</f>
        <v>0</v>
      </c>
    </row>
    <row r="315" spans="1:8" ht="30" x14ac:dyDescent="0.25">
      <c r="A315" s="76">
        <v>279</v>
      </c>
      <c r="B315" s="77" t="s">
        <v>428</v>
      </c>
      <c r="D315" s="75">
        <v>500</v>
      </c>
      <c r="E315" s="35"/>
      <c r="F315" s="35"/>
      <c r="G315" s="35"/>
      <c r="H315" s="66">
        <f>Table1[[#This Row],[***Plānotais daudzums 24 mēnešiem/vienības]]*Table1[[#This Row],[Cena EUR par 1 vienību bez PVN ]]</f>
        <v>0</v>
      </c>
    </row>
    <row r="316" spans="1:8" x14ac:dyDescent="0.25">
      <c r="B316" s="62"/>
    </row>
    <row r="317" spans="1:8" x14ac:dyDescent="0.25">
      <c r="B317" s="62"/>
    </row>
  </sheetData>
  <mergeCells count="14">
    <mergeCell ref="G1:I1"/>
    <mergeCell ref="G2:I2"/>
    <mergeCell ref="B12:H12"/>
    <mergeCell ref="B14:H14"/>
    <mergeCell ref="B7:H7"/>
    <mergeCell ref="B11:H11"/>
    <mergeCell ref="B13:K13"/>
    <mergeCell ref="B8:H8"/>
    <mergeCell ref="B9:H9"/>
    <mergeCell ref="B10:H10"/>
    <mergeCell ref="B6:H6"/>
    <mergeCell ref="B4:I4"/>
    <mergeCell ref="A5:H5"/>
    <mergeCell ref="A1:C1"/>
  </mergeCells>
  <pageMargins left="0.70866141732283472" right="0.70866141732283472" top="0.74803149606299213" bottom="0.74803149606299213" header="0.31496062992125984" footer="0.31496062992125984"/>
  <pageSetup paperSize="9" scale="60" orientation="landscape"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9"/>
  <sheetViews>
    <sheetView workbookViewId="0">
      <pane xSplit="1" ySplit="17" topLeftCell="B33" activePane="bottomRight" state="frozen"/>
      <selection pane="topRight" activeCell="B1" sqref="B1"/>
      <selection pane="bottomLeft" activeCell="A3" sqref="A3"/>
      <selection pane="bottomRight" activeCell="N17" sqref="N17"/>
    </sheetView>
  </sheetViews>
  <sheetFormatPr defaultColWidth="9.140625" defaultRowHeight="15" x14ac:dyDescent="0.25"/>
  <cols>
    <col min="1" max="1" width="11.5703125" style="15" customWidth="1"/>
    <col min="2" max="2" width="32" style="14" customWidth="1"/>
    <col min="3" max="3" width="27" style="14" customWidth="1"/>
    <col min="4" max="4" width="26.5703125" style="14" customWidth="1"/>
    <col min="5" max="5" width="19.140625" style="14" customWidth="1"/>
    <col min="6" max="6" width="19.140625" style="15" customWidth="1"/>
    <col min="7" max="7" width="17" style="2" customWidth="1"/>
    <col min="8" max="9" width="20.5703125" style="2" customWidth="1"/>
    <col min="10" max="10" width="14.85546875" style="2" customWidth="1"/>
    <col min="11" max="11" width="12.28515625" style="2" customWidth="1"/>
    <col min="12" max="12" width="17.85546875" style="2" customWidth="1"/>
    <col min="13" max="13" width="9.140625" style="2" customWidth="1"/>
    <col min="14" max="16384" width="9.140625" style="2"/>
  </cols>
  <sheetData>
    <row r="2" spans="1:12" x14ac:dyDescent="0.25">
      <c r="A2" s="116"/>
      <c r="B2" s="116"/>
      <c r="C2" s="116"/>
      <c r="D2" s="25"/>
      <c r="E2" s="26"/>
      <c r="F2" s="26"/>
      <c r="G2" s="99" t="s">
        <v>379</v>
      </c>
      <c r="H2" s="99"/>
      <c r="I2" s="99"/>
      <c r="J2" s="99"/>
    </row>
    <row r="3" spans="1:12" x14ac:dyDescent="0.25">
      <c r="A3" s="28"/>
      <c r="B3" s="29"/>
      <c r="C3" s="30"/>
      <c r="D3" s="31"/>
      <c r="E3" s="27"/>
      <c r="F3" s="27"/>
      <c r="G3" s="100" t="s">
        <v>380</v>
      </c>
      <c r="H3" s="100"/>
      <c r="I3" s="100"/>
      <c r="J3" s="100"/>
    </row>
    <row r="4" spans="1:12" x14ac:dyDescent="0.25">
      <c r="A4" s="28"/>
      <c r="B4" s="29"/>
      <c r="C4" s="30"/>
      <c r="D4" s="31"/>
      <c r="E4" s="27"/>
      <c r="F4" s="27"/>
      <c r="G4" s="47"/>
      <c r="H4" s="47"/>
      <c r="I4" s="71"/>
      <c r="J4" s="47"/>
    </row>
    <row r="5" spans="1:12" ht="15.75" x14ac:dyDescent="0.25">
      <c r="A5" s="32"/>
      <c r="B5" s="114" t="s">
        <v>376</v>
      </c>
      <c r="C5" s="114"/>
      <c r="D5" s="114"/>
      <c r="E5" s="114"/>
      <c r="F5" s="114"/>
      <c r="G5" s="114"/>
      <c r="H5" s="114"/>
      <c r="I5" s="114"/>
      <c r="J5" s="114"/>
    </row>
    <row r="6" spans="1:12" ht="15.75" x14ac:dyDescent="0.25">
      <c r="A6" s="115" t="s">
        <v>389</v>
      </c>
      <c r="B6" s="115"/>
      <c r="C6" s="115"/>
      <c r="D6" s="115"/>
      <c r="E6" s="115"/>
      <c r="F6" s="115"/>
      <c r="G6" s="115"/>
      <c r="H6" s="115"/>
      <c r="I6" s="115"/>
      <c r="J6" s="115"/>
    </row>
    <row r="7" spans="1:12" ht="15.75" x14ac:dyDescent="0.25">
      <c r="A7" s="49"/>
      <c r="B7" s="49"/>
      <c r="C7" s="49"/>
      <c r="D7" s="49"/>
      <c r="E7" s="49"/>
      <c r="F7" s="49"/>
      <c r="G7" s="49"/>
      <c r="H7" s="49"/>
      <c r="I7" s="72"/>
      <c r="J7" s="49"/>
    </row>
    <row r="8" spans="1:12" ht="15.75" x14ac:dyDescent="0.25">
      <c r="A8" s="43"/>
      <c r="B8" s="111" t="s">
        <v>361</v>
      </c>
      <c r="C8" s="112"/>
      <c r="D8" s="112"/>
      <c r="E8" s="112"/>
      <c r="F8" s="112"/>
      <c r="G8" s="112"/>
      <c r="H8" s="112"/>
      <c r="I8" s="97"/>
      <c r="J8" s="27"/>
      <c r="K8" s="27"/>
      <c r="L8" s="27"/>
    </row>
    <row r="9" spans="1:12" ht="15.75" x14ac:dyDescent="0.25">
      <c r="A9" s="46"/>
      <c r="B9" s="103" t="s">
        <v>368</v>
      </c>
      <c r="C9" s="104"/>
      <c r="D9" s="104"/>
      <c r="E9" s="104"/>
      <c r="F9" s="104"/>
      <c r="G9" s="104"/>
      <c r="H9" s="104"/>
      <c r="I9" s="97"/>
      <c r="J9" s="27"/>
      <c r="K9" s="27"/>
      <c r="L9" s="27"/>
    </row>
    <row r="10" spans="1:12" ht="15" customHeight="1" x14ac:dyDescent="0.25">
      <c r="A10" s="44" t="s">
        <v>355</v>
      </c>
      <c r="B10" s="106" t="s">
        <v>356</v>
      </c>
      <c r="C10" s="107"/>
      <c r="D10" s="107"/>
      <c r="E10" s="107"/>
      <c r="F10" s="107"/>
      <c r="G10" s="107"/>
      <c r="H10" s="107"/>
      <c r="I10" s="98"/>
      <c r="J10" s="54"/>
      <c r="K10"/>
      <c r="L10"/>
    </row>
    <row r="11" spans="1:12" ht="15" customHeight="1" x14ac:dyDescent="0.25">
      <c r="A11" s="44" t="s">
        <v>357</v>
      </c>
      <c r="B11" s="106" t="s">
        <v>381</v>
      </c>
      <c r="C11" s="107"/>
      <c r="D11" s="107"/>
      <c r="E11" s="107"/>
      <c r="F11" s="107"/>
      <c r="G11" s="107"/>
      <c r="H11" s="107"/>
      <c r="I11" s="98"/>
      <c r="J11" s="54"/>
      <c r="K11" s="55"/>
      <c r="L11"/>
    </row>
    <row r="12" spans="1:12" ht="15" customHeight="1" x14ac:dyDescent="0.25">
      <c r="A12" s="44" t="s">
        <v>359</v>
      </c>
      <c r="B12" s="106" t="s">
        <v>372</v>
      </c>
      <c r="C12" s="107"/>
      <c r="D12" s="107"/>
      <c r="E12" s="107"/>
      <c r="F12" s="107"/>
      <c r="G12" s="107"/>
      <c r="H12" s="107"/>
      <c r="I12" s="98"/>
      <c r="J12" s="54"/>
      <c r="K12" s="55"/>
      <c r="L12"/>
    </row>
    <row r="13" spans="1:12" ht="25.5" customHeight="1" x14ac:dyDescent="0.25">
      <c r="A13" s="44" t="s">
        <v>363</v>
      </c>
      <c r="B13" s="101" t="s">
        <v>364</v>
      </c>
      <c r="C13" s="101"/>
      <c r="D13" s="101"/>
      <c r="E13" s="101"/>
      <c r="F13" s="101"/>
      <c r="G13" s="101"/>
      <c r="H13" s="117"/>
      <c r="I13" s="98"/>
      <c r="J13" s="54"/>
      <c r="K13" s="54"/>
      <c r="L13"/>
    </row>
    <row r="14" spans="1:12" ht="16.5" customHeight="1" x14ac:dyDescent="0.25">
      <c r="A14" s="44" t="s">
        <v>365</v>
      </c>
      <c r="B14" s="120" t="s">
        <v>457</v>
      </c>
      <c r="C14" s="121"/>
      <c r="D14" s="121"/>
      <c r="E14" s="121"/>
      <c r="F14" s="121"/>
      <c r="G14" s="121"/>
      <c r="H14" s="121"/>
      <c r="I14" s="98"/>
      <c r="J14" s="54"/>
      <c r="K14" s="54"/>
      <c r="L14"/>
    </row>
    <row r="15" spans="1:12" ht="15" customHeight="1" x14ac:dyDescent="0.25">
      <c r="A15" s="44" t="s">
        <v>366</v>
      </c>
      <c r="B15" s="118" t="s">
        <v>383</v>
      </c>
      <c r="C15" s="119"/>
      <c r="D15" s="119"/>
      <c r="E15" s="119"/>
      <c r="F15" s="119"/>
      <c r="G15" s="119"/>
      <c r="H15" s="119"/>
      <c r="I15" s="96"/>
      <c r="J15" s="96"/>
      <c r="K15" s="96"/>
      <c r="L15" s="96"/>
    </row>
    <row r="16" spans="1:12" ht="15" customHeight="1" x14ac:dyDescent="0.25">
      <c r="A16" s="49"/>
      <c r="B16" s="49"/>
      <c r="C16" s="49"/>
      <c r="D16" s="49"/>
      <c r="E16" s="49"/>
      <c r="F16" s="49"/>
      <c r="G16" s="49"/>
      <c r="H16" s="49"/>
      <c r="I16" s="72"/>
      <c r="J16" s="48"/>
    </row>
    <row r="17" spans="1:11" ht="66" customHeight="1" x14ac:dyDescent="0.25">
      <c r="A17" s="7" t="s">
        <v>387</v>
      </c>
      <c r="B17" s="8" t="s">
        <v>232</v>
      </c>
      <c r="C17" s="8" t="s">
        <v>234</v>
      </c>
      <c r="D17" s="8" t="s">
        <v>233</v>
      </c>
      <c r="E17" s="8" t="s">
        <v>235</v>
      </c>
      <c r="F17" s="9" t="s">
        <v>384</v>
      </c>
      <c r="G17" s="10" t="s">
        <v>382</v>
      </c>
      <c r="H17" s="10" t="s">
        <v>237</v>
      </c>
      <c r="I17" s="10" t="s">
        <v>236</v>
      </c>
      <c r="J17" s="11" t="s">
        <v>456</v>
      </c>
    </row>
    <row r="18" spans="1:11" s="95" customFormat="1" ht="18.75" customHeight="1" x14ac:dyDescent="0.25">
      <c r="A18" s="91"/>
      <c r="B18" s="8">
        <v>1</v>
      </c>
      <c r="C18" s="8">
        <v>2</v>
      </c>
      <c r="D18" s="8">
        <v>3</v>
      </c>
      <c r="E18" s="8">
        <v>4</v>
      </c>
      <c r="F18" s="92">
        <v>5</v>
      </c>
      <c r="G18" s="93">
        <v>6</v>
      </c>
      <c r="H18" s="8">
        <v>7</v>
      </c>
      <c r="I18" s="8">
        <v>8</v>
      </c>
      <c r="J18" s="94">
        <v>9</v>
      </c>
    </row>
    <row r="19" spans="1:11" ht="15" customHeight="1" x14ac:dyDescent="0.25">
      <c r="A19" s="17">
        <v>1</v>
      </c>
      <c r="B19" s="16" t="s">
        <v>263</v>
      </c>
      <c r="C19" s="16" t="s">
        <v>262</v>
      </c>
      <c r="D19" s="16" t="s">
        <v>248</v>
      </c>
      <c r="E19" s="16" t="s">
        <v>239</v>
      </c>
      <c r="F19" s="21">
        <v>2000</v>
      </c>
      <c r="G19" s="18"/>
      <c r="H19" s="4"/>
      <c r="I19" s="4"/>
      <c r="J19" s="3">
        <f>F19*I19</f>
        <v>0</v>
      </c>
      <c r="K19" s="1"/>
    </row>
    <row r="20" spans="1:11" ht="15" customHeight="1" x14ac:dyDescent="0.25">
      <c r="A20" s="17">
        <v>2</v>
      </c>
      <c r="B20" s="16" t="s">
        <v>241</v>
      </c>
      <c r="C20" s="16" t="s">
        <v>242</v>
      </c>
      <c r="D20" s="16" t="s">
        <v>248</v>
      </c>
      <c r="E20" s="16" t="s">
        <v>239</v>
      </c>
      <c r="F20" s="21">
        <v>2000</v>
      </c>
      <c r="G20" s="18"/>
      <c r="H20" s="4"/>
      <c r="I20" s="4"/>
      <c r="J20" s="3">
        <f t="shared" ref="J20:J38" si="0">F20*I20</f>
        <v>0</v>
      </c>
      <c r="K20" s="1"/>
    </row>
    <row r="21" spans="1:11" ht="15" customHeight="1" x14ac:dyDescent="0.25">
      <c r="A21" s="17">
        <v>3</v>
      </c>
      <c r="B21" s="16" t="s">
        <v>238</v>
      </c>
      <c r="C21" s="16" t="s">
        <v>240</v>
      </c>
      <c r="D21" s="16" t="s">
        <v>248</v>
      </c>
      <c r="E21" s="16" t="s">
        <v>239</v>
      </c>
      <c r="F21" s="21">
        <v>2000</v>
      </c>
      <c r="G21" s="18"/>
      <c r="H21" s="4"/>
      <c r="I21" s="4"/>
      <c r="J21" s="3">
        <f t="shared" si="0"/>
        <v>0</v>
      </c>
      <c r="K21" s="1"/>
    </row>
    <row r="22" spans="1:11" ht="30" x14ac:dyDescent="0.25">
      <c r="A22" s="17">
        <v>4</v>
      </c>
      <c r="B22" s="16" t="s">
        <v>243</v>
      </c>
      <c r="C22" s="16" t="s">
        <v>244</v>
      </c>
      <c r="D22" s="16" t="s">
        <v>268</v>
      </c>
      <c r="E22" s="16" t="s">
        <v>239</v>
      </c>
      <c r="F22" s="21">
        <v>2000</v>
      </c>
      <c r="G22" s="18"/>
      <c r="H22" s="4"/>
      <c r="I22" s="4"/>
      <c r="J22" s="3">
        <f t="shared" si="0"/>
        <v>0</v>
      </c>
      <c r="K22" s="1"/>
    </row>
    <row r="23" spans="1:11" ht="15" customHeight="1" x14ac:dyDescent="0.25">
      <c r="A23" s="17">
        <v>5</v>
      </c>
      <c r="B23" s="16" t="s">
        <v>245</v>
      </c>
      <c r="C23" s="13" t="s">
        <v>274</v>
      </c>
      <c r="D23" s="16" t="s">
        <v>248</v>
      </c>
      <c r="E23" s="16" t="s">
        <v>239</v>
      </c>
      <c r="F23" s="21">
        <v>1000</v>
      </c>
      <c r="G23" s="18"/>
      <c r="H23" s="4"/>
      <c r="I23" s="4"/>
      <c r="J23" s="3">
        <f t="shared" si="0"/>
        <v>0</v>
      </c>
      <c r="K23" s="1"/>
    </row>
    <row r="24" spans="1:11" ht="15" customHeight="1" x14ac:dyDescent="0.25">
      <c r="A24" s="17">
        <v>6</v>
      </c>
      <c r="B24" s="16" t="s">
        <v>246</v>
      </c>
      <c r="C24" s="16" t="s">
        <v>247</v>
      </c>
      <c r="D24" s="13" t="s">
        <v>278</v>
      </c>
      <c r="E24" s="16" t="s">
        <v>239</v>
      </c>
      <c r="F24" s="21">
        <v>100</v>
      </c>
      <c r="G24" s="18"/>
      <c r="H24" s="4"/>
      <c r="I24" s="4"/>
      <c r="J24" s="3">
        <f t="shared" si="0"/>
        <v>0</v>
      </c>
      <c r="K24" s="1"/>
    </row>
    <row r="25" spans="1:11" ht="15" customHeight="1" x14ac:dyDescent="0.25">
      <c r="A25" s="17">
        <v>7</v>
      </c>
      <c r="B25" s="13" t="s">
        <v>287</v>
      </c>
      <c r="C25" s="13" t="s">
        <v>288</v>
      </c>
      <c r="D25" s="13" t="s">
        <v>248</v>
      </c>
      <c r="E25" s="13" t="s">
        <v>239</v>
      </c>
      <c r="F25" s="21">
        <v>500</v>
      </c>
      <c r="G25" s="18"/>
      <c r="H25" s="4"/>
      <c r="I25" s="4"/>
      <c r="J25" s="3">
        <f t="shared" si="0"/>
        <v>0</v>
      </c>
      <c r="K25" s="1"/>
    </row>
    <row r="26" spans="1:11" ht="15" customHeight="1" x14ac:dyDescent="0.25">
      <c r="A26" s="17">
        <v>8</v>
      </c>
      <c r="B26" s="13" t="s">
        <v>275</v>
      </c>
      <c r="C26" s="19" t="s">
        <v>276</v>
      </c>
      <c r="D26" s="13" t="s">
        <v>277</v>
      </c>
      <c r="E26" s="13" t="s">
        <v>239</v>
      </c>
      <c r="F26" s="21">
        <v>100</v>
      </c>
      <c r="G26" s="18"/>
      <c r="H26" s="4"/>
      <c r="I26" s="4"/>
      <c r="J26" s="3">
        <f t="shared" si="0"/>
        <v>0</v>
      </c>
      <c r="K26" s="1"/>
    </row>
    <row r="27" spans="1:11" ht="15" customHeight="1" x14ac:dyDescent="0.25">
      <c r="A27" s="17">
        <v>10</v>
      </c>
      <c r="B27" s="16" t="s">
        <v>249</v>
      </c>
      <c r="C27" s="16" t="s">
        <v>250</v>
      </c>
      <c r="D27" s="16" t="s">
        <v>251</v>
      </c>
      <c r="E27" s="16" t="s">
        <v>239</v>
      </c>
      <c r="F27" s="61">
        <v>20</v>
      </c>
      <c r="G27" s="18"/>
      <c r="H27" s="4"/>
      <c r="I27" s="4"/>
      <c r="J27" s="3">
        <f t="shared" si="0"/>
        <v>0</v>
      </c>
      <c r="K27" s="1"/>
    </row>
    <row r="28" spans="1:11" ht="15" customHeight="1" x14ac:dyDescent="0.25">
      <c r="A28" s="17">
        <v>11</v>
      </c>
      <c r="B28" s="16" t="s">
        <v>252</v>
      </c>
      <c r="C28" s="13" t="s">
        <v>253</v>
      </c>
      <c r="D28" s="16" t="s">
        <v>254</v>
      </c>
      <c r="E28" s="16" t="s">
        <v>239</v>
      </c>
      <c r="F28" s="21">
        <v>2000</v>
      </c>
      <c r="G28" s="18"/>
      <c r="H28" s="4"/>
      <c r="I28" s="4"/>
      <c r="J28" s="3">
        <f t="shared" si="0"/>
        <v>0</v>
      </c>
      <c r="K28" s="1"/>
    </row>
    <row r="29" spans="1:11" ht="33.75" customHeight="1" x14ac:dyDescent="0.25">
      <c r="A29" s="17">
        <v>12</v>
      </c>
      <c r="B29" s="16" t="s">
        <v>255</v>
      </c>
      <c r="C29" s="16" t="s">
        <v>256</v>
      </c>
      <c r="D29" s="16" t="s">
        <v>254</v>
      </c>
      <c r="E29" s="16" t="s">
        <v>239</v>
      </c>
      <c r="F29" s="21">
        <v>50</v>
      </c>
      <c r="G29" s="18"/>
      <c r="H29" s="4"/>
      <c r="I29" s="4"/>
      <c r="J29" s="3">
        <f t="shared" si="0"/>
        <v>0</v>
      </c>
      <c r="K29" s="1"/>
    </row>
    <row r="30" spans="1:11" ht="33.75" customHeight="1" x14ac:dyDescent="0.25">
      <c r="A30" s="17">
        <v>13</v>
      </c>
      <c r="B30" s="16" t="s">
        <v>279</v>
      </c>
      <c r="C30" s="16" t="s">
        <v>257</v>
      </c>
      <c r="D30" s="16" t="s">
        <v>280</v>
      </c>
      <c r="E30" s="16" t="s">
        <v>239</v>
      </c>
      <c r="F30" s="21">
        <v>100</v>
      </c>
      <c r="G30" s="18"/>
      <c r="H30" s="4"/>
      <c r="I30" s="4"/>
      <c r="J30" s="3">
        <f t="shared" si="0"/>
        <v>0</v>
      </c>
      <c r="K30" s="1"/>
    </row>
    <row r="31" spans="1:11" x14ac:dyDescent="0.25">
      <c r="A31" s="17">
        <v>14</v>
      </c>
      <c r="B31" s="16" t="s">
        <v>265</v>
      </c>
      <c r="C31" s="16" t="s">
        <v>281</v>
      </c>
      <c r="D31" s="13" t="s">
        <v>251</v>
      </c>
      <c r="E31" s="13" t="s">
        <v>264</v>
      </c>
      <c r="F31" s="21">
        <v>200</v>
      </c>
      <c r="G31" s="18"/>
      <c r="H31" s="4"/>
      <c r="I31" s="4"/>
      <c r="J31" s="3">
        <f t="shared" si="0"/>
        <v>0</v>
      </c>
      <c r="K31" s="1"/>
    </row>
    <row r="32" spans="1:11" ht="30" x14ac:dyDescent="0.25">
      <c r="A32" s="17">
        <v>15</v>
      </c>
      <c r="B32" s="16" t="s">
        <v>266</v>
      </c>
      <c r="C32" s="16" t="s">
        <v>284</v>
      </c>
      <c r="D32" s="16" t="s">
        <v>254</v>
      </c>
      <c r="E32" s="16" t="s">
        <v>267</v>
      </c>
      <c r="F32" s="21">
        <v>80</v>
      </c>
      <c r="G32" s="4"/>
      <c r="H32" s="4"/>
      <c r="I32" s="4"/>
      <c r="J32" s="3">
        <f t="shared" si="0"/>
        <v>0</v>
      </c>
      <c r="K32" s="1"/>
    </row>
    <row r="33" spans="1:11" x14ac:dyDescent="0.25">
      <c r="A33" s="17">
        <v>16</v>
      </c>
      <c r="B33" s="13" t="s">
        <v>249</v>
      </c>
      <c r="C33" s="13" t="s">
        <v>282</v>
      </c>
      <c r="D33" s="13" t="s">
        <v>269</v>
      </c>
      <c r="E33" s="13" t="s">
        <v>264</v>
      </c>
      <c r="F33" s="22">
        <v>500</v>
      </c>
      <c r="G33" s="18"/>
      <c r="H33" s="4"/>
      <c r="I33" s="4"/>
      <c r="J33" s="3">
        <f t="shared" si="0"/>
        <v>0</v>
      </c>
      <c r="K33" s="5"/>
    </row>
    <row r="34" spans="1:11" x14ac:dyDescent="0.25">
      <c r="A34" s="17">
        <v>17</v>
      </c>
      <c r="B34" s="16" t="s">
        <v>258</v>
      </c>
      <c r="C34" s="16" t="s">
        <v>259</v>
      </c>
      <c r="D34" s="16" t="s">
        <v>251</v>
      </c>
      <c r="E34" s="16" t="s">
        <v>239</v>
      </c>
      <c r="F34" s="21">
        <v>10</v>
      </c>
      <c r="G34" s="18"/>
      <c r="H34" s="4"/>
      <c r="I34" s="4"/>
      <c r="J34" s="3">
        <f t="shared" si="0"/>
        <v>0</v>
      </c>
      <c r="K34" s="1"/>
    </row>
    <row r="35" spans="1:11" ht="60" x14ac:dyDescent="0.25">
      <c r="A35" s="17">
        <v>18</v>
      </c>
      <c r="B35" s="20" t="s">
        <v>286</v>
      </c>
      <c r="C35" s="20" t="s">
        <v>285</v>
      </c>
      <c r="D35" s="13" t="s">
        <v>283</v>
      </c>
      <c r="E35" s="13" t="s">
        <v>239</v>
      </c>
      <c r="F35" s="23">
        <v>2000</v>
      </c>
      <c r="G35" s="4"/>
      <c r="H35" s="4"/>
      <c r="I35" s="4"/>
      <c r="J35" s="3">
        <f t="shared" si="0"/>
        <v>0</v>
      </c>
      <c r="K35" s="5"/>
    </row>
    <row r="36" spans="1:11" x14ac:dyDescent="0.25">
      <c r="A36" s="17">
        <v>19</v>
      </c>
      <c r="B36" s="16" t="s">
        <v>260</v>
      </c>
      <c r="C36" s="16" t="s">
        <v>261</v>
      </c>
      <c r="D36" s="16" t="s">
        <v>248</v>
      </c>
      <c r="E36" s="16" t="s">
        <v>239</v>
      </c>
      <c r="F36" s="23">
        <v>200</v>
      </c>
      <c r="G36" s="4"/>
      <c r="H36" s="4"/>
      <c r="I36" s="4"/>
      <c r="J36" s="3">
        <f t="shared" si="0"/>
        <v>0</v>
      </c>
      <c r="K36" s="5"/>
    </row>
    <row r="37" spans="1:11" ht="30" x14ac:dyDescent="0.25">
      <c r="A37" s="17">
        <v>20</v>
      </c>
      <c r="B37" s="16" t="s">
        <v>270</v>
      </c>
      <c r="C37" s="16" t="s">
        <v>289</v>
      </c>
      <c r="D37" s="16" t="s">
        <v>271</v>
      </c>
      <c r="E37" s="16" t="s">
        <v>264</v>
      </c>
      <c r="F37" s="23">
        <v>10</v>
      </c>
      <c r="G37" s="24"/>
      <c r="H37" s="24"/>
      <c r="I37" s="24"/>
      <c r="J37" s="3">
        <f t="shared" si="0"/>
        <v>0</v>
      </c>
      <c r="K37" s="5"/>
    </row>
    <row r="38" spans="1:11" ht="30" x14ac:dyDescent="0.25">
      <c r="A38" s="3">
        <v>21</v>
      </c>
      <c r="B38" s="12" t="s">
        <v>290</v>
      </c>
      <c r="C38" s="12" t="s">
        <v>291</v>
      </c>
      <c r="D38" s="16" t="s">
        <v>292</v>
      </c>
      <c r="E38" s="16" t="s">
        <v>293</v>
      </c>
      <c r="F38" s="3">
        <v>10</v>
      </c>
      <c r="G38" s="24"/>
      <c r="H38" s="24"/>
      <c r="I38" s="24"/>
      <c r="J38" s="3">
        <f t="shared" si="0"/>
        <v>0</v>
      </c>
      <c r="K38" s="6"/>
    </row>
    <row r="39" spans="1:11" x14ac:dyDescent="0.25">
      <c r="K39" s="6"/>
    </row>
  </sheetData>
  <mergeCells count="13">
    <mergeCell ref="B13:H13"/>
    <mergeCell ref="B15:H15"/>
    <mergeCell ref="B14:H14"/>
    <mergeCell ref="B8:H8"/>
    <mergeCell ref="B9:H9"/>
    <mergeCell ref="B10:H10"/>
    <mergeCell ref="B11:H11"/>
    <mergeCell ref="B12:H12"/>
    <mergeCell ref="A2:C2"/>
    <mergeCell ref="G2:J2"/>
    <mergeCell ref="B5:J5"/>
    <mergeCell ref="A6:J6"/>
    <mergeCell ref="G3:J3"/>
  </mergeCell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MP</vt:lpstr>
      <vt:lpstr>medikamenti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2017-09-25T07:25:28Z</dcterms:modified>
</cp:coreProperties>
</file>