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filterPrivacy="1"/>
  <xr:revisionPtr revIDLastSave="0" documentId="10_ncr:8100000_{696B5ED3-9FFB-4D88-B9EF-D1E0F88CE0FF}" xr6:coauthVersionLast="34" xr6:coauthVersionMax="34" xr10:uidLastSave="{00000000-0000-0000-0000-000000000000}"/>
  <bookViews>
    <workbookView xWindow="0" yWindow="0" windowWidth="22260" windowHeight="12645" xr2:uid="{00000000-000D-0000-FFFF-FFFF00000000}"/>
  </bookViews>
  <sheets>
    <sheet name="žoga skrātošana" sheetId="1" r:id="rId1"/>
  </sheet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6" i="1" l="1"/>
  <c r="H33" i="1"/>
  <c r="K33" i="1" s="1"/>
  <c r="H34" i="1"/>
  <c r="K34" i="1" s="1"/>
  <c r="L34" i="1"/>
  <c r="N34" i="1"/>
  <c r="O34" i="1"/>
  <c r="H35" i="1"/>
  <c r="K35" i="1" s="1"/>
  <c r="L35" i="1"/>
  <c r="N35" i="1"/>
  <c r="O35" i="1"/>
  <c r="H36" i="1"/>
  <c r="K36" i="1" s="1"/>
  <c r="N36" i="1"/>
  <c r="H37" i="1"/>
  <c r="K37" i="1" s="1"/>
  <c r="L37" i="1"/>
  <c r="N37" i="1"/>
  <c r="O37" i="1"/>
  <c r="H38" i="1"/>
  <c r="K38" i="1" s="1"/>
  <c r="L38" i="1"/>
  <c r="N38" i="1"/>
  <c r="O38" i="1"/>
  <c r="H39" i="1"/>
  <c r="K39" i="1" s="1"/>
  <c r="L39" i="1"/>
  <c r="N39" i="1"/>
  <c r="O39" i="1"/>
  <c r="L33" i="1"/>
  <c r="H41" i="1"/>
  <c r="K41" i="1" s="1"/>
  <c r="H42" i="1"/>
  <c r="K42" i="1" s="1"/>
  <c r="A20" i="1"/>
  <c r="A42" i="1"/>
  <c r="L41" i="1"/>
  <c r="H21" i="1"/>
  <c r="K21" i="1"/>
  <c r="O41" i="1"/>
  <c r="L42" i="1"/>
  <c r="N42" i="1"/>
  <c r="O42" i="1"/>
  <c r="L21" i="1"/>
  <c r="N21" i="1"/>
  <c r="O21" i="1"/>
  <c r="H20" i="1"/>
  <c r="K20" i="1" s="1"/>
  <c r="N41" i="1"/>
  <c r="M21" i="1"/>
  <c r="P21" i="1" s="1"/>
  <c r="L20" i="1"/>
  <c r="N20" i="1"/>
  <c r="O20" i="1"/>
  <c r="L26" i="1"/>
  <c r="N26" i="1"/>
  <c r="O26" i="1"/>
  <c r="L28" i="1"/>
  <c r="N28" i="1"/>
  <c r="O28" i="1"/>
  <c r="L29" i="1"/>
  <c r="N29" i="1"/>
  <c r="O29" i="1"/>
  <c r="L30" i="1"/>
  <c r="N30" i="1"/>
  <c r="O30" i="1"/>
  <c r="L31" i="1"/>
  <c r="N31" i="1"/>
  <c r="O31" i="1"/>
  <c r="H26" i="1"/>
  <c r="K26" i="1" s="1"/>
  <c r="H28" i="1"/>
  <c r="K28" i="1" s="1"/>
  <c r="H29" i="1"/>
  <c r="K29" i="1" s="1"/>
  <c r="H30" i="1"/>
  <c r="K30" i="1" s="1"/>
  <c r="H31" i="1"/>
  <c r="K31" i="1" s="1"/>
  <c r="M30" i="1"/>
  <c r="P30" i="1" s="1"/>
  <c r="M28" i="1"/>
  <c r="L22" i="1"/>
  <c r="N22" i="1"/>
  <c r="O22" i="1"/>
  <c r="L23" i="1"/>
  <c r="N23" i="1"/>
  <c r="O23" i="1"/>
  <c r="L24" i="1"/>
  <c r="N24" i="1"/>
  <c r="O24" i="1"/>
  <c r="H22" i="1"/>
  <c r="M22" i="1" s="1"/>
  <c r="H23" i="1"/>
  <c r="K23" i="1" s="1"/>
  <c r="H24" i="1"/>
  <c r="K24" i="1" s="1"/>
  <c r="L17" i="1"/>
  <c r="N17" i="1"/>
  <c r="O17" i="1"/>
  <c r="L18" i="1"/>
  <c r="N18" i="1"/>
  <c r="O18" i="1"/>
  <c r="O16" i="1"/>
  <c r="N16" i="1"/>
  <c r="L16" i="1"/>
  <c r="H17" i="1"/>
  <c r="K17" i="1"/>
  <c r="H18" i="1"/>
  <c r="M18" i="1"/>
  <c r="P18" i="1" s="1"/>
  <c r="H16" i="1"/>
  <c r="M16" i="1"/>
  <c r="K18" i="1"/>
  <c r="K22" i="1"/>
  <c r="M17" i="1"/>
  <c r="P17" i="1"/>
  <c r="K16" i="1"/>
  <c r="M24" i="1"/>
  <c r="P24" i="1" s="1"/>
  <c r="A31" i="1"/>
  <c r="M26" i="1" l="1"/>
  <c r="P26" i="1" s="1"/>
  <c r="M29" i="1"/>
  <c r="P29" i="1" s="1"/>
  <c r="M31" i="1"/>
  <c r="M35" i="1"/>
  <c r="P31" i="1"/>
  <c r="N43" i="1"/>
  <c r="P28" i="1"/>
  <c r="O43" i="1"/>
  <c r="L43" i="1"/>
  <c r="P35" i="1"/>
  <c r="M36" i="1"/>
  <c r="M23" i="1"/>
  <c r="M20" i="1"/>
  <c r="M39" i="1"/>
  <c r="P39" i="1" s="1"/>
  <c r="M37" i="1"/>
  <c r="P37" i="1" s="1"/>
  <c r="P23" i="1"/>
  <c r="P22" i="1"/>
  <c r="P20" i="1"/>
  <c r="O33" i="1"/>
  <c r="M33" i="1"/>
  <c r="P16" i="1"/>
  <c r="M41" i="1"/>
  <c r="P41" i="1" s="1"/>
  <c r="M42" i="1"/>
  <c r="P42" i="1" s="1"/>
  <c r="M38" i="1"/>
  <c r="P38" i="1" s="1"/>
  <c r="O36" i="1"/>
  <c r="P36" i="1" s="1"/>
  <c r="M34" i="1"/>
  <c r="P34" i="1" s="1"/>
  <c r="N33" i="1"/>
  <c r="M43" i="1" l="1"/>
  <c r="P33" i="1"/>
  <c r="P43" i="1" s="1"/>
  <c r="P44" i="1" s="1"/>
  <c r="P47" i="1" s="1"/>
  <c r="P48" i="1" l="1"/>
  <c r="P49" i="1" s="1"/>
</calcChain>
</file>

<file path=xl/sharedStrings.xml><?xml version="1.0" encoding="utf-8"?>
<sst xmlns="http://schemas.openxmlformats.org/spreadsheetml/2006/main" count="117" uniqueCount="78">
  <si>
    <t xml:space="preserve">LOKĀLĀ TĀME </t>
  </si>
  <si>
    <t>(Darba veids vai konstruktīvā elementa nosaukums)</t>
  </si>
  <si>
    <t>Tāmes izmaksas:</t>
  </si>
  <si>
    <t>EUR</t>
  </si>
  <si>
    <t>Tāme sastādīta:</t>
  </si>
  <si>
    <t>gada</t>
  </si>
  <si>
    <t xml:space="preserve">Objekta adrese: Pilsoņu iela 13, Rīga, </t>
  </si>
  <si>
    <t xml:space="preserve">Pasūtītājs: VSIA "Paula Stradiņa klīniskā universitātes slimnīca </t>
  </si>
  <si>
    <t>N.</t>
  </si>
  <si>
    <t>Vienības izmaksas</t>
  </si>
  <si>
    <t xml:space="preserve">Kopējā </t>
  </si>
  <si>
    <t>izmaksa</t>
  </si>
  <si>
    <t>p.</t>
  </si>
  <si>
    <t>Kods</t>
  </si>
  <si>
    <t xml:space="preserve">Laika </t>
  </si>
  <si>
    <t>Darba</t>
  </si>
  <si>
    <t xml:space="preserve">Darba </t>
  </si>
  <si>
    <t>Meha-</t>
  </si>
  <si>
    <t>Kopā,</t>
  </si>
  <si>
    <t>Darb-</t>
  </si>
  <si>
    <t>norma,</t>
  </si>
  <si>
    <t>ap.likme</t>
  </si>
  <si>
    <t>alga,</t>
  </si>
  <si>
    <t>nismi,</t>
  </si>
  <si>
    <t>ietilpība,</t>
  </si>
  <si>
    <t>k.</t>
  </si>
  <si>
    <t>c/h</t>
  </si>
  <si>
    <t>EUR/h</t>
  </si>
  <si>
    <t>m</t>
  </si>
  <si>
    <t>m2</t>
  </si>
  <si>
    <t>KOPĀ:</t>
  </si>
  <si>
    <t>Virsizdevumi __%</t>
  </si>
  <si>
    <t>Peļņa__%</t>
  </si>
  <si>
    <t>KOPĀ</t>
  </si>
  <si>
    <t>PVN21%</t>
  </si>
  <si>
    <t>KOPĀ BŪVNIECĪBAS IZMAKSAS</t>
  </si>
  <si>
    <t xml:space="preserve"> kompl.</t>
  </si>
  <si>
    <t xml:space="preserve">Mērvienība </t>
  </si>
  <si>
    <t>Būvlaukumu  norobežošana</t>
  </si>
  <si>
    <t>obj.</t>
  </si>
  <si>
    <t>gab.</t>
  </si>
  <si>
    <t>Zaļās zonas atjaunošana pēc būvdarbu veikšanas, t.sk. melnzemi un zālāja sēklas</t>
  </si>
  <si>
    <t>Sastādija:  __________________</t>
  </si>
  <si>
    <t>Pārbaudīja: ____________________________</t>
  </si>
  <si>
    <t xml:space="preserve">   Sert. Nr. </t>
  </si>
  <si>
    <t>(datums)</t>
  </si>
  <si>
    <t xml:space="preserve">Būvizstrādājumi, EUR </t>
  </si>
  <si>
    <t xml:space="preserve">Objekta nosaukums: VSIA "Paula Stradiņa klīniskās universitātes slimnīcas"teritorija </t>
  </si>
  <si>
    <t>KOPĀ TIEŠĀS IZMAKSAS, tai skaitā darba devēja sociālais nodoklis:</t>
  </si>
  <si>
    <t>kompl.</t>
  </si>
  <si>
    <r>
      <t>I</t>
    </r>
    <r>
      <rPr>
        <b/>
        <sz val="12"/>
        <rFont val="Times New Roman"/>
        <family val="1"/>
        <charset val="186"/>
      </rPr>
      <t>epirkums "VSIA "Paula Stradiņa klīniskās universitātes slimnīcas" teritorijas norobežojošās konstukcijas nomaiņa ( daļēja)", ID Nr.PSKUS 2018/XXXX</t>
    </r>
  </si>
  <si>
    <t>Slimnīcas teritorijas norobežojošās konstrukcijas (vārti un žogi) nomaiņa</t>
  </si>
  <si>
    <t>Būves nosaukums: "VSIA "Paula Stradiņa klīniskās universitātes slimnīcas"Slimnīcas teritorijas norobežojošās konstrukcijas (vārti un žogi) nomaiņa "</t>
  </si>
  <si>
    <t>Trūkstošā žoga posmu atjaunošana</t>
  </si>
  <si>
    <t>Žoģa posmu mūrēšana esošā žoga augstumā no pamatnes aptuveni  1.70m ar baltiem silikāta ķieģeļim</t>
  </si>
  <si>
    <t>Esošo žoga posmu atjaunošana ( pārmērēšana)</t>
  </si>
  <si>
    <t>Žoga apsekošana un krītošo ķieģeļu nolasīšana līdz 3  ķieģeļiem no augšas</t>
  </si>
  <si>
    <t>Buvgružu konteinera izvietošana un izvešana pēc nepieciešamības</t>
  </si>
  <si>
    <t xml:space="preserve">Esošās žoga pamatnes atrakšana un demontēšana </t>
  </si>
  <si>
    <t xml:space="preserve">Bojāto vai krītošo žoga posma demontāža kopā ar kolonnām, saglabājot  labā stāvoklī esošos ķieģeļus </t>
  </si>
  <si>
    <t xml:space="preserve">Demontēto ķieģeļu pārmūrēšana, nepieciešamības gadījumā aizstāšana at jauniem baltiem silikātā ķieģēliem,  līdz 50 % apmērā no kopējā apjoma </t>
  </si>
  <si>
    <t>Žoga kolonnu mūrēšana  esošā žoga augstumā  no pamatnes aptuveni 1.70m ar  baltiem silikāta ķieģeļiem</t>
  </si>
  <si>
    <t>* - Pretendents ir tiesīgs piedāvāt jebkura būvizsrādājuma ekvivalentu</t>
  </si>
  <si>
    <t>2.  - Būvdarbus  veikt un matriālus izvēlēties saskāņā ar  LR spēkā esošajiem  normatīviem un  LNB 201-15.</t>
  </si>
  <si>
    <t>3.  - Objekta apskate nepieciešama obligāti.</t>
  </si>
  <si>
    <t xml:space="preserve">4.- Pretendentam piedāvājumā jāiekļauj informācija, kas apliecina, ka piedāvātā prece atbilst Latvijas Republikā spēkā esošajos normatīvajos aktos noteiktajām prasībām, saskaņā ar Būvniecības likuma 10.panta pirmo daļu būvizstrādājumus atļauts piedāvāt Latvijas tirgū, kā arī stacionāri iebūvēt būvēs, ja tie ir derīgi paredzētajam izmantojumam, nodrošina būvei izvirzīto būtisko prasību izpildi un atbilst būvniecību regulējošo normatīvo aktu prasībām - Eiropas Parlamenta un Padomes 2011.gada 9.marta Regula Nr. 305/2011, ar ko nosaka saskaņotus būvizstrādājumu tirdzniecības nosacījumus, kā arī Ministru kabineta 2014.gada 25.marta noteikumi Nr.156 „Būvizstrādājumu tirgus uzraudzības kārtība” un tai jābūt CE zīmei.
</t>
  </si>
  <si>
    <t xml:space="preserve">Daudzums </t>
  </si>
  <si>
    <t>Darba nosaukums*</t>
  </si>
  <si>
    <t>Žoga kolonnu mūrēšana  esošā žoga augstumā  no pamatnes aptuveni 1.70m ar  baltiem  silikāta ķieģeļiem, izmantojot veselos ķieģeļu  no demontētā žoga fragmenta ap 30 % no kopējā apjoma</t>
  </si>
  <si>
    <t>Žoģa posmu mūrēšana esošā žoga augstumā no pamatnes aptuveni  1.70m ar baltiem silikāta ķieģeļim zmantojot veselos ķieģeļu  no demontētā žoga fragmenta ap 30 % no kopējā apjoma</t>
  </si>
  <si>
    <t>Esošo žoga vārtiņu paplašināšana</t>
  </si>
  <si>
    <t>Esošās kollonas demontāža</t>
  </si>
  <si>
    <t>Bruģa seguma atjaunošana</t>
  </si>
  <si>
    <t>Žoga pamatu izveidošana 0.50 m dziļumā   un 0.60 platumā no betona B20 vai ekvivalenta</t>
  </si>
  <si>
    <t>Žoga sakārtošana  un bīstamības novēršana.</t>
  </si>
  <si>
    <t xml:space="preserve">Sagatavošanās darbi </t>
  </si>
  <si>
    <t xml:space="preserve">Satiksmes organizācija un  pagaidu ceļa zīmju izvietošana būvdarbu laikā, ja nepieciešams </t>
  </si>
  <si>
    <t>1.   Pēc  Līguma noslēgšanas Pretendents kopā ar Pasūtītāja pārstāvi saskaņojot apjomus un  kalendāro izpildes grafiku veic būvdarbus, pēc kuru veikšanas tiek  piestādīts PN akts par veiktajiem darbiem, ņemot vērā tāmē norādītās 1 (vienas) vienības cenas (cenas par 1 (vienu) vienību līguma darbības laikā netiks paaugstinātas).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</si>
</sst>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Times New Roman"/>
      <family val="1"/>
    </font>
    <font>
      <b/>
      <sz val="10"/>
      <name val="Times New Roman"/>
      <family val="1"/>
    </font>
    <font>
      <sz val="11"/>
      <color indexed="8"/>
      <name val="Calibri"/>
      <family val="2"/>
      <charset val="186"/>
    </font>
    <font>
      <sz val="10"/>
      <name val="Times New Roman"/>
      <family val="1"/>
      <charset val="186"/>
    </font>
    <font>
      <b/>
      <sz val="10"/>
      <name val="Times New Roman"/>
      <family val="1"/>
      <charset val="186"/>
    </font>
    <font>
      <b/>
      <sz val="12"/>
      <name val="Times New Roman"/>
      <family val="1"/>
      <charset val="186"/>
    </font>
    <font>
      <b/>
      <sz val="11"/>
      <name val="Times New Roman"/>
      <family val="1"/>
      <charset val="186"/>
    </font>
    <font>
      <i/>
      <sz val="10"/>
      <name val="Times New Roman"/>
      <family val="1"/>
      <charset val="186"/>
    </font>
    <font>
      <i/>
      <sz val="8"/>
      <name val="Times New Roman"/>
      <family val="1"/>
      <charset val="186"/>
    </font>
    <font>
      <sz val="10"/>
      <color theme="1"/>
      <name val="Times New Roman"/>
      <family val="1"/>
      <charset val="186"/>
    </font>
    <font>
      <sz val="11"/>
      <color theme="1"/>
      <name val="Times New Roman"/>
      <family val="1"/>
      <charset val="186"/>
    </font>
    <font>
      <sz val="11"/>
      <color rgb="FFFF0000"/>
      <name val="Calibri"/>
      <family val="2"/>
      <scheme val="minor"/>
    </font>
    <font>
      <b/>
      <sz val="11"/>
      <color theme="1"/>
      <name val="Times New Roman"/>
      <family val="1"/>
      <charset val="186"/>
    </font>
    <font>
      <sz val="11"/>
      <name val="Times New Roman"/>
      <family val="1"/>
      <charset val="186"/>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26">
    <border>
      <left/>
      <right/>
      <top/>
      <bottom/>
      <diagonal/>
    </border>
    <border>
      <left/>
      <right/>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medium">
        <color indexed="64"/>
      </right>
      <top/>
      <bottom/>
      <diagonal/>
    </border>
    <border>
      <left style="thin">
        <color auto="1"/>
      </left>
      <right/>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s>
  <cellStyleXfs count="5">
    <xf numFmtId="0" fontId="0" fillId="0" borderId="0"/>
    <xf numFmtId="0" fontId="2" fillId="0" borderId="0"/>
    <xf numFmtId="0" fontId="3" fillId="0" borderId="0"/>
    <xf numFmtId="0" fontId="6" fillId="0" borderId="0"/>
    <xf numFmtId="0" fontId="1" fillId="0" borderId="0"/>
  </cellStyleXfs>
  <cellXfs count="120">
    <xf numFmtId="0" fontId="0" fillId="0" borderId="0" xfId="0"/>
    <xf numFmtId="0" fontId="0" fillId="0" borderId="0" xfId="0" applyAlignment="1">
      <alignment horizontal="left" vertical="center" wrapText="1"/>
    </xf>
    <xf numFmtId="0" fontId="0" fillId="0" borderId="0" xfId="0" applyAlignment="1">
      <alignment horizontal="left" vertical="center"/>
    </xf>
    <xf numFmtId="0" fontId="4" fillId="0" borderId="0" xfId="2" applyFont="1" applyFill="1" applyBorder="1"/>
    <xf numFmtId="0" fontId="4" fillId="0" borderId="0" xfId="2" applyFont="1" applyFill="1" applyBorder="1" applyAlignment="1">
      <alignment wrapText="1"/>
    </xf>
    <xf numFmtId="49" fontId="5" fillId="0" borderId="0" xfId="2" applyNumberFormat="1" applyFont="1" applyFill="1" applyBorder="1" applyAlignment="1">
      <alignment horizontal="center"/>
    </xf>
    <xf numFmtId="0" fontId="5" fillId="0" borderId="0" xfId="2" applyFont="1" applyFill="1" applyBorder="1" applyAlignment="1">
      <alignment vertical="top" wrapText="1"/>
    </xf>
    <xf numFmtId="0" fontId="5" fillId="0" borderId="0" xfId="2" applyFont="1" applyFill="1" applyBorder="1" applyAlignment="1">
      <alignment wrapText="1"/>
    </xf>
    <xf numFmtId="0" fontId="5" fillId="0" borderId="0" xfId="2" applyFont="1" applyFill="1" applyBorder="1" applyAlignment="1">
      <alignment horizontal="center" wrapText="1"/>
    </xf>
    <xf numFmtId="0" fontId="5" fillId="0" borderId="0" xfId="2" applyFont="1" applyFill="1" applyBorder="1" applyAlignment="1">
      <alignment horizontal="center"/>
    </xf>
    <xf numFmtId="0" fontId="4" fillId="0" borderId="0" xfId="2" applyFont="1" applyFill="1"/>
    <xf numFmtId="0" fontId="5" fillId="0" borderId="0" xfId="2" applyFont="1" applyFill="1" applyAlignment="1">
      <alignment horizontal="center"/>
    </xf>
    <xf numFmtId="0" fontId="4" fillId="0" borderId="11" xfId="0" applyFont="1" applyBorder="1" applyAlignment="1">
      <alignment horizontal="center"/>
    </xf>
    <xf numFmtId="0" fontId="4" fillId="0" borderId="11" xfId="0" applyFont="1" applyBorder="1"/>
    <xf numFmtId="0" fontId="4" fillId="0" borderId="13" xfId="0" applyFont="1" applyBorder="1"/>
    <xf numFmtId="0" fontId="4" fillId="0" borderId="14" xfId="0" applyFont="1" applyBorder="1"/>
    <xf numFmtId="0" fontId="4" fillId="0" borderId="15" xfId="0" applyFont="1" applyBorder="1" applyAlignment="1">
      <alignment horizontal="center"/>
    </xf>
    <xf numFmtId="0" fontId="4" fillId="0" borderId="11" xfId="0" applyFont="1" applyBorder="1" applyAlignment="1">
      <alignment horizontal="left"/>
    </xf>
    <xf numFmtId="0" fontId="4" fillId="0" borderId="16" xfId="0" applyFont="1" applyBorder="1" applyAlignment="1">
      <alignment horizontal="center"/>
    </xf>
    <xf numFmtId="0" fontId="4" fillId="0" borderId="8"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2" fontId="4" fillId="0" borderId="2" xfId="0" applyNumberFormat="1" applyFont="1" applyBorder="1" applyAlignment="1">
      <alignment horizontal="center"/>
    </xf>
    <xf numFmtId="0" fontId="4" fillId="0" borderId="2" xfId="0" applyFont="1" applyBorder="1" applyAlignment="1">
      <alignment horizontal="center"/>
    </xf>
    <xf numFmtId="49" fontId="4" fillId="0" borderId="2" xfId="0" applyNumberFormat="1" applyFont="1" applyBorder="1" applyAlignment="1">
      <alignment horizontal="center"/>
    </xf>
    <xf numFmtId="49" fontId="7" fillId="0" borderId="2" xfId="0" applyNumberFormat="1" applyFont="1" applyBorder="1" applyAlignment="1">
      <alignment horizontal="left" wrapText="1"/>
    </xf>
    <xf numFmtId="0" fontId="7" fillId="0" borderId="2" xfId="0" applyFont="1" applyBorder="1" applyAlignment="1">
      <alignment wrapText="1"/>
    </xf>
    <xf numFmtId="2" fontId="7" fillId="0" borderId="2" xfId="0" applyNumberFormat="1" applyFont="1" applyBorder="1" applyAlignment="1">
      <alignment horizontal="center"/>
    </xf>
    <xf numFmtId="0" fontId="4" fillId="0" borderId="2" xfId="0" applyFont="1" applyBorder="1"/>
    <xf numFmtId="49" fontId="4" fillId="0" borderId="2" xfId="0" applyNumberFormat="1" applyFont="1" applyBorder="1"/>
    <xf numFmtId="2" fontId="5" fillId="0" borderId="2" xfId="0" applyNumberFormat="1" applyFont="1" applyBorder="1" applyAlignment="1">
      <alignment horizontal="center"/>
    </xf>
    <xf numFmtId="0" fontId="4" fillId="0" borderId="3" xfId="0" applyFont="1" applyBorder="1" applyAlignment="1">
      <alignment horizontal="center"/>
    </xf>
    <xf numFmtId="0" fontId="4" fillId="0" borderId="19" xfId="0" applyFont="1" applyBorder="1" applyAlignment="1">
      <alignment horizontal="center"/>
    </xf>
    <xf numFmtId="2" fontId="8" fillId="0" borderId="3" xfId="0" applyNumberFormat="1" applyFont="1" applyBorder="1" applyAlignment="1">
      <alignment horizontal="center"/>
    </xf>
    <xf numFmtId="2" fontId="5" fillId="0" borderId="21" xfId="0" applyNumberFormat="1" applyFont="1" applyBorder="1" applyAlignment="1">
      <alignment horizontal="center"/>
    </xf>
    <xf numFmtId="2" fontId="5" fillId="0" borderId="22" xfId="0" applyNumberFormat="1" applyFont="1" applyBorder="1" applyAlignment="1">
      <alignment horizontal="center"/>
    </xf>
    <xf numFmtId="2" fontId="5" fillId="0" borderId="10" xfId="0" applyNumberFormat="1" applyFont="1" applyBorder="1" applyAlignment="1">
      <alignment horizontal="center"/>
    </xf>
    <xf numFmtId="2" fontId="5" fillId="0" borderId="19" xfId="0" applyNumberFormat="1" applyFont="1" applyBorder="1" applyAlignment="1">
      <alignment horizontal="center"/>
    </xf>
    <xf numFmtId="2" fontId="5" fillId="0" borderId="0" xfId="0" applyNumberFormat="1" applyFont="1" applyBorder="1" applyAlignment="1">
      <alignment horizontal="right"/>
    </xf>
    <xf numFmtId="2" fontId="5" fillId="0" borderId="0" xfId="0" applyNumberFormat="1" applyFont="1" applyBorder="1" applyAlignment="1">
      <alignment horizontal="center"/>
    </xf>
    <xf numFmtId="0" fontId="4" fillId="2" borderId="2" xfId="0" applyFont="1" applyFill="1" applyBorder="1" applyAlignment="1">
      <alignment horizontal="center"/>
    </xf>
    <xf numFmtId="49" fontId="4" fillId="2" borderId="2" xfId="0" applyNumberFormat="1" applyFont="1" applyFill="1" applyBorder="1" applyAlignment="1">
      <alignment horizontal="center"/>
    </xf>
    <xf numFmtId="2" fontId="4" fillId="2" borderId="2" xfId="0" applyNumberFormat="1" applyFont="1" applyFill="1" applyBorder="1" applyAlignment="1">
      <alignment horizontal="center"/>
    </xf>
    <xf numFmtId="2" fontId="7" fillId="2" borderId="2" xfId="0" applyNumberFormat="1" applyFont="1" applyFill="1" applyBorder="1" applyAlignment="1">
      <alignment horizontal="center"/>
    </xf>
    <xf numFmtId="0" fontId="11" fillId="0" borderId="2" xfId="0" applyFont="1" applyBorder="1" applyAlignment="1">
      <alignment horizontal="center"/>
    </xf>
    <xf numFmtId="0" fontId="7" fillId="0" borderId="2" xfId="0" applyFont="1" applyBorder="1" applyAlignment="1">
      <alignment horizontal="center"/>
    </xf>
    <xf numFmtId="0" fontId="7" fillId="0" borderId="2" xfId="0" applyFont="1" applyBorder="1" applyAlignment="1">
      <alignment horizontal="left"/>
    </xf>
    <xf numFmtId="0" fontId="11" fillId="2" borderId="2" xfId="0" applyFont="1" applyFill="1" applyBorder="1" applyAlignment="1">
      <alignment horizontal="center"/>
    </xf>
    <xf numFmtId="0" fontId="8" fillId="2" borderId="2" xfId="0" applyFont="1" applyFill="1" applyBorder="1" applyAlignment="1">
      <alignment horizontal="center"/>
    </xf>
    <xf numFmtId="49" fontId="7" fillId="0" borderId="3" xfId="0" applyNumberFormat="1" applyFont="1" applyBorder="1" applyAlignment="1">
      <alignment horizontal="left" wrapText="1" readingOrder="1"/>
    </xf>
    <xf numFmtId="0" fontId="5" fillId="0" borderId="0" xfId="2" applyFont="1" applyFill="1" applyBorder="1" applyAlignment="1">
      <alignment horizontal="left"/>
    </xf>
    <xf numFmtId="0" fontId="5" fillId="0" borderId="0" xfId="2" applyFont="1" applyFill="1" applyBorder="1" applyAlignment="1">
      <alignment horizontal="left" vertical="top"/>
    </xf>
    <xf numFmtId="0" fontId="8" fillId="2" borderId="2" xfId="0" applyFont="1" applyFill="1" applyBorder="1" applyAlignment="1">
      <alignment horizontal="center" wrapText="1"/>
    </xf>
    <xf numFmtId="0" fontId="12" fillId="0" borderId="11" xfId="0" applyFont="1" applyBorder="1" applyAlignment="1">
      <alignment horizontal="center"/>
    </xf>
    <xf numFmtId="0" fontId="13" fillId="0" borderId="19" xfId="0" applyFont="1" applyBorder="1" applyAlignment="1">
      <alignment horizontal="center" wrapText="1"/>
    </xf>
    <xf numFmtId="0" fontId="13" fillId="0" borderId="20" xfId="0" applyFont="1" applyBorder="1" applyAlignment="1">
      <alignment horizontal="center" wrapText="1"/>
    </xf>
    <xf numFmtId="0" fontId="13" fillId="0" borderId="23" xfId="0" applyFont="1" applyBorder="1" applyAlignment="1">
      <alignment horizontal="center" wrapText="1"/>
    </xf>
    <xf numFmtId="0" fontId="13" fillId="0" borderId="19" xfId="0" applyFont="1" applyBorder="1" applyAlignment="1">
      <alignment horizontal="left" wrapText="1"/>
    </xf>
    <xf numFmtId="0" fontId="4" fillId="0" borderId="2" xfId="0" applyFont="1" applyFill="1" applyBorder="1" applyAlignment="1">
      <alignment horizontal="center"/>
    </xf>
    <xf numFmtId="49" fontId="4" fillId="0" borderId="2" xfId="0" applyNumberFormat="1" applyFont="1" applyFill="1" applyBorder="1" applyAlignment="1">
      <alignment horizontal="center"/>
    </xf>
    <xf numFmtId="2" fontId="4" fillId="0" borderId="2" xfId="0" applyNumberFormat="1" applyFont="1" applyFill="1" applyBorder="1" applyAlignment="1">
      <alignment horizontal="center"/>
    </xf>
    <xf numFmtId="2" fontId="7" fillId="0" borderId="2" xfId="0" applyNumberFormat="1" applyFont="1" applyFill="1" applyBorder="1" applyAlignment="1">
      <alignment horizontal="center"/>
    </xf>
    <xf numFmtId="2" fontId="7" fillId="0" borderId="21" xfId="0" applyNumberFormat="1" applyFont="1" applyBorder="1" applyAlignment="1">
      <alignment horizontal="center"/>
    </xf>
    <xf numFmtId="0" fontId="10" fillId="2" borderId="2" xfId="0" applyFont="1" applyFill="1" applyBorder="1" applyAlignment="1">
      <alignment horizontal="center"/>
    </xf>
    <xf numFmtId="0" fontId="7" fillId="0" borderId="4" xfId="0" applyFont="1" applyBorder="1" applyAlignment="1">
      <alignment horizontal="center"/>
    </xf>
    <xf numFmtId="0" fontId="14" fillId="0" borderId="0" xfId="0" applyFont="1" applyAlignment="1">
      <alignment horizontal="center" vertical="center" wrapText="1"/>
    </xf>
    <xf numFmtId="2" fontId="11" fillId="0" borderId="2" xfId="0" applyNumberFormat="1" applyFont="1" applyBorder="1" applyAlignment="1">
      <alignment horizontal="center"/>
    </xf>
    <xf numFmtId="2" fontId="10" fillId="2" borderId="2" xfId="0" applyNumberFormat="1" applyFont="1" applyFill="1" applyBorder="1" applyAlignment="1">
      <alignment horizontal="center"/>
    </xf>
    <xf numFmtId="2" fontId="11" fillId="2" borderId="2" xfId="0" applyNumberFormat="1" applyFont="1" applyFill="1" applyBorder="1" applyAlignment="1">
      <alignment horizontal="center"/>
    </xf>
    <xf numFmtId="2" fontId="0" fillId="0" borderId="0" xfId="0" applyNumberFormat="1" applyAlignment="1">
      <alignment horizontal="left" vertical="center"/>
    </xf>
    <xf numFmtId="2" fontId="15" fillId="0" borderId="0" xfId="0" applyNumberFormat="1" applyFont="1" applyAlignment="1">
      <alignment horizontal="left" vertical="center"/>
    </xf>
    <xf numFmtId="0" fontId="7" fillId="0" borderId="3" xfId="0" applyFont="1" applyBorder="1" applyAlignment="1">
      <alignment wrapText="1"/>
    </xf>
    <xf numFmtId="0" fontId="14" fillId="0" borderId="0" xfId="0" applyFont="1" applyAlignment="1">
      <alignment wrapText="1"/>
    </xf>
    <xf numFmtId="0" fontId="14" fillId="0" borderId="0" xfId="0" applyFont="1" applyAlignment="1"/>
    <xf numFmtId="0" fontId="17" fillId="0" borderId="0" xfId="0" applyFont="1" applyBorder="1" applyAlignment="1">
      <alignment horizontal="left" vertical="top" wrapText="1"/>
    </xf>
    <xf numFmtId="0" fontId="14" fillId="3" borderId="0" xfId="0" applyFont="1" applyFill="1" applyBorder="1" applyAlignment="1">
      <alignment horizontal="center" wrapText="1"/>
    </xf>
    <xf numFmtId="0" fontId="14" fillId="3" borderId="0" xfId="0" applyFont="1" applyFill="1"/>
    <xf numFmtId="0" fontId="14" fillId="3" borderId="0" xfId="0" applyFont="1" applyFill="1" applyBorder="1" applyAlignment="1">
      <alignment horizontal="center"/>
    </xf>
    <xf numFmtId="0" fontId="7" fillId="0" borderId="3" xfId="0" applyFont="1" applyFill="1" applyBorder="1" applyAlignment="1">
      <alignment horizontal="left" wrapText="1"/>
    </xf>
    <xf numFmtId="0" fontId="7" fillId="0" borderId="2" xfId="0" applyFont="1" applyBorder="1" applyAlignment="1">
      <alignment horizontal="left" wrapText="1"/>
    </xf>
    <xf numFmtId="0" fontId="14" fillId="3" borderId="0" xfId="0" applyFont="1" applyFill="1" applyBorder="1" applyAlignment="1">
      <alignment horizontal="left" vertical="center" wrapText="1"/>
    </xf>
    <xf numFmtId="0" fontId="14" fillId="0" borderId="0" xfId="0" applyFont="1" applyAlignment="1">
      <alignment horizontal="left" wrapText="1"/>
    </xf>
    <xf numFmtId="0" fontId="17" fillId="0" borderId="0" xfId="0" applyFont="1" applyBorder="1" applyAlignment="1">
      <alignment horizontal="left" vertical="top" wrapText="1"/>
    </xf>
    <xf numFmtId="0" fontId="4" fillId="0" borderId="11" xfId="0" applyFont="1" applyBorder="1" applyAlignment="1">
      <alignment horizontal="center" wrapText="1"/>
    </xf>
    <xf numFmtId="0" fontId="4" fillId="0" borderId="15" xfId="0" applyFont="1" applyBorder="1" applyAlignment="1">
      <alignment horizontal="center" wrapText="1"/>
    </xf>
    <xf numFmtId="0" fontId="4" fillId="0" borderId="17" xfId="0" applyFont="1" applyBorder="1" applyAlignment="1">
      <alignment horizontal="center" wrapText="1"/>
    </xf>
    <xf numFmtId="0" fontId="16" fillId="3" borderId="24" xfId="0" applyFont="1" applyFill="1" applyBorder="1" applyAlignment="1">
      <alignment horizontal="left" wrapText="1"/>
    </xf>
    <xf numFmtId="0" fontId="16" fillId="3" borderId="25" xfId="0" applyFont="1" applyFill="1" applyBorder="1" applyAlignment="1">
      <alignment horizontal="left" wrapText="1"/>
    </xf>
    <xf numFmtId="0" fontId="5" fillId="0" borderId="0" xfId="2" applyFont="1" applyFill="1" applyBorder="1" applyAlignment="1">
      <alignment horizontal="right" wrapText="1"/>
    </xf>
    <xf numFmtId="0" fontId="8" fillId="0" borderId="0" xfId="2" applyFont="1" applyFill="1" applyBorder="1" applyAlignment="1">
      <alignment horizontal="center"/>
    </xf>
    <xf numFmtId="0" fontId="4" fillId="0" borderId="0" xfId="2" applyFont="1" applyFill="1" applyBorder="1" applyAlignment="1">
      <alignment horizontal="center" wrapText="1"/>
    </xf>
    <xf numFmtId="2" fontId="5" fillId="0" borderId="7" xfId="0" applyNumberFormat="1" applyFont="1" applyBorder="1" applyAlignment="1">
      <alignment horizontal="right"/>
    </xf>
    <xf numFmtId="2" fontId="5" fillId="0" borderId="0" xfId="0" applyNumberFormat="1" applyFont="1" applyBorder="1" applyAlignment="1">
      <alignment horizontal="right"/>
    </xf>
    <xf numFmtId="2" fontId="5" fillId="0" borderId="20" xfId="0" applyNumberFormat="1" applyFont="1" applyBorder="1" applyAlignment="1">
      <alignment horizontal="right"/>
    </xf>
    <xf numFmtId="2" fontId="5" fillId="0" borderId="9" xfId="0" applyNumberFormat="1" applyFont="1" applyBorder="1" applyAlignment="1">
      <alignment horizontal="right"/>
    </xf>
    <xf numFmtId="2" fontId="5" fillId="0" borderId="10" xfId="0" applyNumberFormat="1" applyFont="1" applyBorder="1" applyAlignment="1">
      <alignment horizontal="right"/>
    </xf>
    <xf numFmtId="2" fontId="5" fillId="0" borderId="19" xfId="0" applyNumberFormat="1" applyFont="1" applyBorder="1" applyAlignment="1">
      <alignment horizontal="right"/>
    </xf>
    <xf numFmtId="0" fontId="8" fillId="0" borderId="4" xfId="0" applyFont="1" applyBorder="1" applyAlignment="1">
      <alignment horizontal="right"/>
    </xf>
    <xf numFmtId="0" fontId="8" fillId="0" borderId="21" xfId="0" applyFont="1" applyBorder="1" applyAlignment="1">
      <alignment horizontal="right"/>
    </xf>
    <xf numFmtId="0" fontId="8" fillId="0" borderId="22" xfId="0" applyFont="1" applyBorder="1" applyAlignment="1">
      <alignment horizontal="right"/>
    </xf>
    <xf numFmtId="2" fontId="5" fillId="0" borderId="5" xfId="0" applyNumberFormat="1" applyFont="1" applyBorder="1" applyAlignment="1">
      <alignment horizontal="right"/>
    </xf>
    <xf numFmtId="2" fontId="5" fillId="0" borderId="6" xfId="0" applyNumberFormat="1" applyFont="1" applyBorder="1" applyAlignment="1">
      <alignment horizontal="right"/>
    </xf>
    <xf numFmtId="2" fontId="5" fillId="0" borderId="23" xfId="0" applyNumberFormat="1" applyFont="1" applyBorder="1" applyAlignment="1">
      <alignment horizontal="right"/>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5" fillId="0" borderId="4" xfId="0" applyFont="1" applyBorder="1" applyAlignment="1">
      <alignment horizontal="right"/>
    </xf>
    <xf numFmtId="0" fontId="5" fillId="0" borderId="21" xfId="0" applyFont="1" applyBorder="1" applyAlignment="1">
      <alignment horizontal="right"/>
    </xf>
    <xf numFmtId="0" fontId="5" fillId="0" borderId="22" xfId="0" applyFont="1" applyBorder="1" applyAlignment="1">
      <alignment horizontal="right"/>
    </xf>
    <xf numFmtId="0" fontId="5" fillId="0" borderId="0" xfId="2" applyFont="1" applyFill="1" applyBorder="1" applyAlignment="1">
      <alignment horizontal="center" wrapText="1"/>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5" fillId="0" borderId="0" xfId="2" applyFont="1" applyFill="1" applyBorder="1" applyAlignment="1">
      <alignment horizontal="left" vertical="top"/>
    </xf>
    <xf numFmtId="0" fontId="5" fillId="0" borderId="0" xfId="2" applyFont="1" applyFill="1" applyBorder="1" applyAlignment="1">
      <alignment horizontal="left"/>
    </xf>
    <xf numFmtId="4" fontId="5" fillId="0" borderId="0" xfId="2" applyNumberFormat="1" applyFont="1" applyFill="1" applyBorder="1" applyAlignment="1">
      <alignment horizontal="center" wrapText="1"/>
    </xf>
    <xf numFmtId="0" fontId="5" fillId="0" borderId="1" xfId="2" applyFont="1" applyFill="1" applyBorder="1" applyAlignment="1">
      <alignment horizontal="right"/>
    </xf>
    <xf numFmtId="0" fontId="5" fillId="0" borderId="1" xfId="2" applyFont="1" applyFill="1" applyBorder="1" applyAlignment="1">
      <alignment horizontal="left"/>
    </xf>
    <xf numFmtId="0" fontId="14" fillId="0" borderId="0" xfId="0" applyFont="1" applyFill="1" applyAlignment="1">
      <alignment horizontal="left" vertical="top" wrapText="1"/>
    </xf>
    <xf numFmtId="0" fontId="17" fillId="0" borderId="0" xfId="0" applyFont="1" applyAlignment="1">
      <alignment horizontal="left" wrapText="1"/>
    </xf>
  </cellXfs>
  <cellStyles count="5">
    <cellStyle name="Excel Built-in Normal" xfId="3" xr:uid="{00000000-0005-0000-0000-000000000000}"/>
    <cellStyle name="Normal" xfId="0" builtinId="0"/>
    <cellStyle name="Normal 2" xfId="1" xr:uid="{00000000-0005-0000-0000-000002000000}"/>
    <cellStyle name="Normal 2 2" xfId="4" xr:uid="{00000000-0005-0000-0000-000002000000}"/>
    <cellStyle name="Обычный_33. OZOLNIEKU NOVADA DOME_OZO SKOLA_TELPU, GAITENU, KAPNU TELPU REMONTS_TAME_VADIMS_2011_02_25_melnraksts"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0"/>
  <sheetViews>
    <sheetView showGridLines="0" tabSelected="1" topLeftCell="A37" zoomScale="110" zoomScaleNormal="110" workbookViewId="0">
      <selection activeCell="C59" sqref="C59"/>
    </sheetView>
  </sheetViews>
  <sheetFormatPr defaultRowHeight="15" x14ac:dyDescent="0.25"/>
  <cols>
    <col min="1" max="1" width="5.7109375" style="2" customWidth="1"/>
    <col min="2" max="2" width="6.5703125" style="1" customWidth="1"/>
    <col min="3" max="3" width="58.85546875" style="1" customWidth="1"/>
    <col min="4" max="4" width="12.140625" style="1" customWidth="1"/>
    <col min="5" max="5" width="13.42578125" style="1" customWidth="1"/>
    <col min="6" max="7" width="9.140625" style="1"/>
    <col min="8" max="13" width="9.140625" style="2"/>
    <col min="14" max="14" width="11.85546875" style="2" customWidth="1"/>
    <col min="15" max="15" width="12" style="2" customWidth="1"/>
    <col min="16" max="16" width="15.85546875" style="2" customWidth="1"/>
    <col min="17" max="17" width="9.7109375" style="2" bestFit="1" customWidth="1"/>
    <col min="18" max="16384" width="9.140625" style="2"/>
  </cols>
  <sheetData>
    <row r="1" spans="1:16" ht="37.5" customHeight="1" x14ac:dyDescent="0.25">
      <c r="A1" s="109" t="s">
        <v>50</v>
      </c>
      <c r="B1" s="109"/>
      <c r="C1" s="109"/>
      <c r="D1" s="109"/>
      <c r="E1" s="109"/>
      <c r="F1" s="109"/>
      <c r="G1" s="109"/>
      <c r="H1" s="109"/>
      <c r="I1" s="109"/>
      <c r="J1" s="109"/>
      <c r="K1" s="109"/>
      <c r="L1" s="109"/>
      <c r="M1" s="109"/>
      <c r="N1" s="109"/>
      <c r="O1" s="109"/>
      <c r="P1" s="109"/>
    </row>
    <row r="2" spans="1:16" x14ac:dyDescent="0.2">
      <c r="A2" s="3"/>
      <c r="B2" s="4"/>
      <c r="C2" s="88" t="s">
        <v>0</v>
      </c>
      <c r="D2" s="88"/>
      <c r="E2" s="88"/>
      <c r="F2" s="88"/>
      <c r="G2" s="88"/>
      <c r="H2" s="5"/>
      <c r="I2" s="3"/>
      <c r="J2" s="3"/>
      <c r="K2" s="3"/>
      <c r="L2" s="3"/>
      <c r="M2" s="3"/>
      <c r="N2" s="3"/>
      <c r="O2" s="3"/>
    </row>
    <row r="3" spans="1:16" ht="15.75" customHeight="1" x14ac:dyDescent="0.2">
      <c r="A3" s="89" t="s">
        <v>51</v>
      </c>
      <c r="B3" s="89"/>
      <c r="C3" s="89"/>
      <c r="D3" s="89"/>
      <c r="E3" s="89"/>
      <c r="F3" s="89"/>
      <c r="G3" s="89"/>
      <c r="H3" s="89"/>
      <c r="I3" s="89"/>
      <c r="J3" s="89"/>
      <c r="K3" s="89"/>
      <c r="L3" s="89"/>
      <c r="M3" s="89"/>
      <c r="N3" s="89"/>
      <c r="O3" s="89"/>
      <c r="P3" s="89"/>
    </row>
    <row r="4" spans="1:16" ht="15" customHeight="1" x14ac:dyDescent="0.2">
      <c r="A4" s="3"/>
      <c r="B4" s="90" t="s">
        <v>1</v>
      </c>
      <c r="C4" s="90"/>
      <c r="D4" s="90"/>
      <c r="E4" s="90"/>
      <c r="F4" s="90"/>
      <c r="G4" s="90"/>
      <c r="H4" s="90"/>
      <c r="I4" s="90"/>
      <c r="J4" s="90"/>
      <c r="K4" s="90"/>
      <c r="L4" s="90"/>
      <c r="M4" s="90"/>
      <c r="N4" s="90"/>
      <c r="O4" s="90"/>
      <c r="P4" s="90"/>
    </row>
    <row r="5" spans="1:16" x14ac:dyDescent="0.2">
      <c r="A5" s="50" t="s">
        <v>52</v>
      </c>
      <c r="B5" s="50"/>
      <c r="C5" s="50"/>
      <c r="D5" s="50"/>
      <c r="E5" s="50"/>
      <c r="F5" s="50"/>
      <c r="G5" s="6"/>
      <c r="H5" s="6"/>
      <c r="I5" s="6"/>
      <c r="J5" s="6"/>
      <c r="K5" s="6"/>
      <c r="L5" s="6"/>
      <c r="M5" s="6"/>
      <c r="N5" s="3"/>
      <c r="O5" s="3"/>
    </row>
    <row r="6" spans="1:16" x14ac:dyDescent="0.2">
      <c r="A6" s="51" t="s">
        <v>47</v>
      </c>
      <c r="B6" s="51"/>
      <c r="C6" s="51"/>
      <c r="D6" s="51"/>
      <c r="E6" s="51"/>
      <c r="F6" s="51"/>
      <c r="G6" s="7"/>
      <c r="H6" s="7"/>
      <c r="I6" s="7"/>
      <c r="J6" s="7"/>
      <c r="K6" s="7"/>
      <c r="L6" s="7"/>
      <c r="M6" s="7"/>
      <c r="N6" s="3"/>
      <c r="O6" s="3"/>
    </row>
    <row r="7" spans="1:16" x14ac:dyDescent="0.2">
      <c r="A7" s="113" t="s">
        <v>6</v>
      </c>
      <c r="B7" s="113"/>
      <c r="C7" s="113"/>
      <c r="D7" s="113"/>
      <c r="E7" s="113"/>
      <c r="F7" s="113"/>
      <c r="G7" s="7"/>
      <c r="H7" s="7"/>
      <c r="I7" s="7"/>
      <c r="J7" s="7"/>
      <c r="K7" s="7"/>
      <c r="L7" s="7"/>
      <c r="M7" s="7"/>
      <c r="N7" s="3"/>
      <c r="O7" s="3"/>
    </row>
    <row r="8" spans="1:16" ht="38.25" customHeight="1" x14ac:dyDescent="0.2">
      <c r="A8" s="114" t="s">
        <v>7</v>
      </c>
      <c r="B8" s="114"/>
      <c r="C8" s="114"/>
      <c r="D8" s="114"/>
      <c r="E8" s="114"/>
      <c r="F8" s="114"/>
      <c r="G8" s="8"/>
      <c r="H8" s="8"/>
      <c r="I8" s="8"/>
      <c r="J8" s="109" t="s">
        <v>2</v>
      </c>
      <c r="K8" s="109"/>
      <c r="L8" s="109"/>
      <c r="M8" s="115"/>
      <c r="N8" s="115"/>
      <c r="O8" s="9" t="s">
        <v>3</v>
      </c>
    </row>
    <row r="9" spans="1:16" ht="15.75" thickBot="1" x14ac:dyDescent="0.25">
      <c r="A9" s="114"/>
      <c r="B9" s="114"/>
      <c r="C9" s="114"/>
      <c r="D9" s="114"/>
      <c r="E9" s="114"/>
      <c r="F9" s="114"/>
      <c r="G9" s="10"/>
      <c r="H9" s="116" t="s">
        <v>4</v>
      </c>
      <c r="I9" s="116"/>
      <c r="J9" s="116"/>
      <c r="K9" s="11"/>
      <c r="L9" s="11" t="s">
        <v>5</v>
      </c>
      <c r="M9" s="11"/>
      <c r="N9" s="117"/>
      <c r="O9" s="117"/>
    </row>
    <row r="10" spans="1:16" ht="15.75" thickBot="1" x14ac:dyDescent="0.25">
      <c r="A10" s="12" t="s">
        <v>8</v>
      </c>
      <c r="B10" s="12"/>
      <c r="C10" s="13"/>
      <c r="D10" s="103" t="s">
        <v>37</v>
      </c>
      <c r="E10" s="103" t="s">
        <v>66</v>
      </c>
      <c r="F10" s="110" t="s">
        <v>9</v>
      </c>
      <c r="G10" s="111"/>
      <c r="H10" s="111"/>
      <c r="I10" s="111"/>
      <c r="J10" s="111"/>
      <c r="K10" s="112"/>
      <c r="L10" s="14"/>
      <c r="M10" s="14"/>
      <c r="N10" s="14" t="s">
        <v>10</v>
      </c>
      <c r="O10" s="14" t="s">
        <v>11</v>
      </c>
      <c r="P10" s="15" t="s">
        <v>3</v>
      </c>
    </row>
    <row r="11" spans="1:16" x14ac:dyDescent="0.2">
      <c r="A11" s="16" t="s">
        <v>12</v>
      </c>
      <c r="B11" s="16" t="s">
        <v>13</v>
      </c>
      <c r="C11" s="16" t="s">
        <v>67</v>
      </c>
      <c r="D11" s="104"/>
      <c r="E11" s="104"/>
      <c r="F11" s="16" t="s">
        <v>14</v>
      </c>
      <c r="G11" s="17" t="s">
        <v>15</v>
      </c>
      <c r="H11" s="12" t="s">
        <v>16</v>
      </c>
      <c r="I11" s="83" t="s">
        <v>46</v>
      </c>
      <c r="J11" s="12" t="s">
        <v>17</v>
      </c>
      <c r="K11" s="12" t="s">
        <v>18</v>
      </c>
      <c r="L11" s="18" t="s">
        <v>19</v>
      </c>
      <c r="M11" s="12" t="s">
        <v>16</v>
      </c>
      <c r="N11" s="83" t="s">
        <v>46</v>
      </c>
      <c r="O11" s="12" t="s">
        <v>17</v>
      </c>
      <c r="P11" s="12" t="s">
        <v>18</v>
      </c>
    </row>
    <row r="12" spans="1:16" x14ac:dyDescent="0.2">
      <c r="A12" s="16"/>
      <c r="B12" s="16"/>
      <c r="C12" s="16"/>
      <c r="D12" s="104"/>
      <c r="E12" s="104"/>
      <c r="F12" s="16" t="s">
        <v>20</v>
      </c>
      <c r="G12" s="16" t="s">
        <v>21</v>
      </c>
      <c r="H12" s="16" t="s">
        <v>22</v>
      </c>
      <c r="I12" s="84"/>
      <c r="J12" s="16" t="s">
        <v>23</v>
      </c>
      <c r="K12" s="16" t="s">
        <v>3</v>
      </c>
      <c r="L12" s="19" t="s">
        <v>24</v>
      </c>
      <c r="M12" s="16" t="s">
        <v>22</v>
      </c>
      <c r="N12" s="84"/>
      <c r="O12" s="16" t="s">
        <v>23</v>
      </c>
      <c r="P12" s="16" t="s">
        <v>3</v>
      </c>
    </row>
    <row r="13" spans="1:16" ht="15.75" thickBot="1" x14ac:dyDescent="0.25">
      <c r="A13" s="20" t="s">
        <v>25</v>
      </c>
      <c r="B13" s="20"/>
      <c r="C13" s="20"/>
      <c r="D13" s="105"/>
      <c r="E13" s="105"/>
      <c r="F13" s="20" t="s">
        <v>26</v>
      </c>
      <c r="G13" s="20" t="s">
        <v>27</v>
      </c>
      <c r="H13" s="20" t="s">
        <v>3</v>
      </c>
      <c r="I13" s="85"/>
      <c r="J13" s="20" t="s">
        <v>3</v>
      </c>
      <c r="K13" s="20"/>
      <c r="L13" s="21" t="s">
        <v>26</v>
      </c>
      <c r="M13" s="20" t="s">
        <v>3</v>
      </c>
      <c r="N13" s="85"/>
      <c r="O13" s="20" t="s">
        <v>3</v>
      </c>
      <c r="P13" s="20"/>
    </row>
    <row r="14" spans="1:16" ht="16.5" customHeight="1" x14ac:dyDescent="0.2">
      <c r="A14" s="53">
        <v>1</v>
      </c>
      <c r="B14" s="53">
        <v>2</v>
      </c>
      <c r="C14" s="53">
        <v>3</v>
      </c>
      <c r="D14" s="53">
        <v>4</v>
      </c>
      <c r="E14" s="53">
        <v>5</v>
      </c>
      <c r="F14" s="53">
        <v>6</v>
      </c>
      <c r="G14" s="53">
        <v>7</v>
      </c>
      <c r="H14" s="53">
        <v>8</v>
      </c>
      <c r="I14" s="53">
        <v>9</v>
      </c>
      <c r="J14" s="53">
        <v>10</v>
      </c>
      <c r="K14" s="53">
        <v>11</v>
      </c>
      <c r="L14" s="53">
        <v>12</v>
      </c>
      <c r="M14" s="53">
        <v>13</v>
      </c>
      <c r="N14" s="53">
        <v>14</v>
      </c>
      <c r="O14" s="53">
        <v>15</v>
      </c>
      <c r="P14" s="53">
        <v>16</v>
      </c>
    </row>
    <row r="15" spans="1:16" ht="16.5" customHeight="1" x14ac:dyDescent="0.2">
      <c r="A15" s="47"/>
      <c r="B15" s="47"/>
      <c r="C15" s="48" t="s">
        <v>75</v>
      </c>
      <c r="D15" s="47"/>
      <c r="E15" s="47"/>
      <c r="F15" s="47"/>
      <c r="G15" s="47"/>
      <c r="H15" s="47"/>
      <c r="I15" s="47"/>
      <c r="J15" s="47"/>
      <c r="K15" s="47"/>
      <c r="L15" s="47"/>
      <c r="M15" s="47"/>
      <c r="N15" s="47"/>
      <c r="O15" s="47"/>
      <c r="P15" s="47"/>
    </row>
    <row r="16" spans="1:16" ht="16.5" customHeight="1" x14ac:dyDescent="0.2">
      <c r="A16" s="45">
        <v>1</v>
      </c>
      <c r="B16" s="44"/>
      <c r="C16" s="46" t="s">
        <v>38</v>
      </c>
      <c r="D16" s="45" t="s">
        <v>39</v>
      </c>
      <c r="E16" s="27">
        <v>1</v>
      </c>
      <c r="F16" s="66"/>
      <c r="G16" s="66"/>
      <c r="H16" s="66">
        <f>ROUND((F16*G16),2)</f>
        <v>0</v>
      </c>
      <c r="I16" s="66"/>
      <c r="J16" s="66"/>
      <c r="K16" s="66">
        <f>SUM(H16:J16)</f>
        <v>0</v>
      </c>
      <c r="L16" s="66">
        <f>ROUND((E16*F16),2)</f>
        <v>0</v>
      </c>
      <c r="M16" s="66">
        <f>ROUND((E16*H16),2)</f>
        <v>0</v>
      </c>
      <c r="N16" s="66">
        <f>ROUND((E16*I16),2)</f>
        <v>0</v>
      </c>
      <c r="O16" s="66">
        <f>ROUND((E16*J16),2)</f>
        <v>0</v>
      </c>
      <c r="P16" s="66">
        <f>SUM(M16:O16)</f>
        <v>0</v>
      </c>
    </row>
    <row r="17" spans="1:16" ht="16.5" customHeight="1" x14ac:dyDescent="0.2">
      <c r="A17" s="45">
        <v>2</v>
      </c>
      <c r="B17" s="44"/>
      <c r="C17" s="46" t="s">
        <v>57</v>
      </c>
      <c r="D17" s="45" t="s">
        <v>40</v>
      </c>
      <c r="E17" s="27">
        <v>1</v>
      </c>
      <c r="F17" s="66"/>
      <c r="G17" s="66"/>
      <c r="H17" s="66">
        <f t="shared" ref="H17:H31" si="0">ROUND((F17*G17),2)</f>
        <v>0</v>
      </c>
      <c r="I17" s="66"/>
      <c r="J17" s="66"/>
      <c r="K17" s="66">
        <f t="shared" ref="K17:K24" si="1">SUM(H17:J17)</f>
        <v>0</v>
      </c>
      <c r="L17" s="66">
        <f t="shared" ref="L17:L18" si="2">ROUND((E17*F17),2)</f>
        <v>0</v>
      </c>
      <c r="M17" s="66">
        <f t="shared" ref="M17:M18" si="3">ROUND((E17*H17),2)</f>
        <v>0</v>
      </c>
      <c r="N17" s="66">
        <f t="shared" ref="N17:N18" si="4">ROUND((E17*I17),2)</f>
        <v>0</v>
      </c>
      <c r="O17" s="66">
        <f t="shared" ref="O17:O18" si="5">ROUND((E17*J17),2)</f>
        <v>0</v>
      </c>
      <c r="P17" s="66">
        <f t="shared" ref="P17:P18" si="6">SUM(M17:O17)</f>
        <v>0</v>
      </c>
    </row>
    <row r="18" spans="1:16" ht="27" customHeight="1" x14ac:dyDescent="0.2">
      <c r="A18" s="64">
        <v>3</v>
      </c>
      <c r="B18" s="44"/>
      <c r="C18" s="79" t="s">
        <v>76</v>
      </c>
      <c r="D18" s="45" t="s">
        <v>39</v>
      </c>
      <c r="E18" s="62">
        <v>1</v>
      </c>
      <c r="F18" s="66"/>
      <c r="G18" s="66"/>
      <c r="H18" s="66">
        <f t="shared" si="0"/>
        <v>0</v>
      </c>
      <c r="I18" s="66"/>
      <c r="J18" s="66"/>
      <c r="K18" s="66">
        <f t="shared" si="1"/>
        <v>0</v>
      </c>
      <c r="L18" s="66">
        <f t="shared" si="2"/>
        <v>0</v>
      </c>
      <c r="M18" s="66">
        <f t="shared" si="3"/>
        <v>0</v>
      </c>
      <c r="N18" s="66">
        <f t="shared" si="4"/>
        <v>0</v>
      </c>
      <c r="O18" s="66">
        <f t="shared" si="5"/>
        <v>0</v>
      </c>
      <c r="P18" s="66">
        <f t="shared" si="6"/>
        <v>0</v>
      </c>
    </row>
    <row r="19" spans="1:16" x14ac:dyDescent="0.2">
      <c r="A19" s="63"/>
      <c r="B19" s="63"/>
      <c r="C19" s="63" t="s">
        <v>53</v>
      </c>
      <c r="D19" s="63"/>
      <c r="E19" s="63"/>
      <c r="F19" s="67"/>
      <c r="G19" s="67"/>
      <c r="H19" s="68"/>
      <c r="I19" s="67"/>
      <c r="J19" s="67"/>
      <c r="K19" s="68"/>
      <c r="L19" s="68"/>
      <c r="M19" s="68"/>
      <c r="N19" s="68"/>
      <c r="O19" s="68"/>
      <c r="P19" s="68"/>
    </row>
    <row r="20" spans="1:16" x14ac:dyDescent="0.2">
      <c r="A20" s="58">
        <f>A18+1</f>
        <v>4</v>
      </c>
      <c r="B20" s="59"/>
      <c r="C20" s="26" t="s">
        <v>58</v>
      </c>
      <c r="D20" s="23" t="s">
        <v>28</v>
      </c>
      <c r="E20" s="60">
        <v>1</v>
      </c>
      <c r="F20" s="66"/>
      <c r="G20" s="44"/>
      <c r="H20" s="66">
        <f t="shared" ref="H20:H21" si="7">ROUND(F20*G20,2)</f>
        <v>0</v>
      </c>
      <c r="I20" s="22"/>
      <c r="J20" s="22"/>
      <c r="K20" s="66">
        <f t="shared" ref="K20:K21" si="8">SUM(H20:J20)</f>
        <v>0</v>
      </c>
      <c r="L20" s="66">
        <f t="shared" ref="L20:L21" si="9">ROUND((E20*F20),2)</f>
        <v>0</v>
      </c>
      <c r="M20" s="66">
        <f t="shared" ref="M20:M21" si="10">ROUND((E20*H20),2)</f>
        <v>0</v>
      </c>
      <c r="N20" s="66">
        <f t="shared" ref="N20:N21" si="11">ROUND((E20*I20),2)</f>
        <v>0</v>
      </c>
      <c r="O20" s="66">
        <f t="shared" ref="O20:O21" si="12">ROUND((E20*J20),2)</f>
        <v>0</v>
      </c>
      <c r="P20" s="66">
        <f t="shared" ref="P20:P21" si="13">SUM(M20:O20)</f>
        <v>0</v>
      </c>
    </row>
    <row r="21" spans="1:16" ht="25.5" x14ac:dyDescent="0.2">
      <c r="A21" s="58">
        <v>5</v>
      </c>
      <c r="B21" s="59"/>
      <c r="C21" s="71" t="s">
        <v>73</v>
      </c>
      <c r="D21" s="23" t="s">
        <v>29</v>
      </c>
      <c r="E21" s="60">
        <v>1</v>
      </c>
      <c r="F21" s="60"/>
      <c r="G21" s="61"/>
      <c r="H21" s="66">
        <f t="shared" si="7"/>
        <v>0</v>
      </c>
      <c r="I21" s="60"/>
      <c r="J21" s="60"/>
      <c r="K21" s="66">
        <f t="shared" si="8"/>
        <v>0</v>
      </c>
      <c r="L21" s="66">
        <f t="shared" si="9"/>
        <v>0</v>
      </c>
      <c r="M21" s="66">
        <f t="shared" si="10"/>
        <v>0</v>
      </c>
      <c r="N21" s="66">
        <f t="shared" si="11"/>
        <v>0</v>
      </c>
      <c r="O21" s="66">
        <f t="shared" si="12"/>
        <v>0</v>
      </c>
      <c r="P21" s="66">
        <f t="shared" si="13"/>
        <v>0</v>
      </c>
    </row>
    <row r="22" spans="1:16" ht="25.5" x14ac:dyDescent="0.2">
      <c r="A22" s="58">
        <v>6</v>
      </c>
      <c r="B22" s="24"/>
      <c r="C22" s="49" t="s">
        <v>61</v>
      </c>
      <c r="D22" s="22" t="s">
        <v>29</v>
      </c>
      <c r="E22" s="22">
        <v>1</v>
      </c>
      <c r="F22" s="22"/>
      <c r="G22" s="61"/>
      <c r="H22" s="66">
        <f t="shared" si="0"/>
        <v>0</v>
      </c>
      <c r="I22" s="22"/>
      <c r="J22" s="22"/>
      <c r="K22" s="66">
        <f t="shared" si="1"/>
        <v>0</v>
      </c>
      <c r="L22" s="66">
        <f t="shared" ref="L22:L24" si="14">ROUND((E22*F22),2)</f>
        <v>0</v>
      </c>
      <c r="M22" s="66">
        <f t="shared" ref="M22:M24" si="15">ROUND((E22*H22),2)</f>
        <v>0</v>
      </c>
      <c r="N22" s="66">
        <f t="shared" ref="N22:N24" si="16">ROUND((E22*I22),2)</f>
        <v>0</v>
      </c>
      <c r="O22" s="66">
        <f t="shared" ref="O22:O24" si="17">ROUND((E22*J22),2)</f>
        <v>0</v>
      </c>
      <c r="P22" s="66">
        <f t="shared" ref="P22:P24" si="18">SUM(M22:O22)</f>
        <v>0</v>
      </c>
    </row>
    <row r="23" spans="1:16" ht="25.5" x14ac:dyDescent="0.2">
      <c r="A23" s="58">
        <v>7</v>
      </c>
      <c r="B23" s="24"/>
      <c r="C23" s="25" t="s">
        <v>54</v>
      </c>
      <c r="D23" s="31" t="s">
        <v>29</v>
      </c>
      <c r="E23" s="22">
        <v>1</v>
      </c>
      <c r="F23" s="22"/>
      <c r="G23" s="61"/>
      <c r="H23" s="66">
        <f t="shared" si="0"/>
        <v>0</v>
      </c>
      <c r="I23" s="22"/>
      <c r="J23" s="22"/>
      <c r="K23" s="66">
        <f t="shared" si="1"/>
        <v>0</v>
      </c>
      <c r="L23" s="66">
        <f t="shared" si="14"/>
        <v>0</v>
      </c>
      <c r="M23" s="66">
        <f t="shared" si="15"/>
        <v>0</v>
      </c>
      <c r="N23" s="66">
        <f t="shared" si="16"/>
        <v>0</v>
      </c>
      <c r="O23" s="66">
        <f t="shared" si="17"/>
        <v>0</v>
      </c>
      <c r="P23" s="66">
        <f t="shared" si="18"/>
        <v>0</v>
      </c>
    </row>
    <row r="24" spans="1:16" ht="25.5" x14ac:dyDescent="0.2">
      <c r="A24" s="58">
        <v>8</v>
      </c>
      <c r="B24" s="24"/>
      <c r="C24" s="26" t="s">
        <v>41</v>
      </c>
      <c r="D24" s="23" t="s">
        <v>36</v>
      </c>
      <c r="E24" s="22">
        <v>1</v>
      </c>
      <c r="F24" s="22"/>
      <c r="G24" s="61"/>
      <c r="H24" s="66">
        <f t="shared" si="0"/>
        <v>0</v>
      </c>
      <c r="I24" s="22"/>
      <c r="J24" s="22"/>
      <c r="K24" s="66">
        <f t="shared" si="1"/>
        <v>0</v>
      </c>
      <c r="L24" s="66">
        <f t="shared" si="14"/>
        <v>0</v>
      </c>
      <c r="M24" s="66">
        <f t="shared" si="15"/>
        <v>0</v>
      </c>
      <c r="N24" s="66">
        <f t="shared" si="16"/>
        <v>0</v>
      </c>
      <c r="O24" s="66">
        <f t="shared" si="17"/>
        <v>0</v>
      </c>
      <c r="P24" s="66">
        <f t="shared" si="18"/>
        <v>0</v>
      </c>
    </row>
    <row r="25" spans="1:16" ht="27.75" customHeight="1" x14ac:dyDescent="0.2">
      <c r="A25" s="40"/>
      <c r="B25" s="41"/>
      <c r="C25" s="52" t="s">
        <v>55</v>
      </c>
      <c r="D25" s="40"/>
      <c r="E25" s="42"/>
      <c r="F25" s="42"/>
      <c r="G25" s="43"/>
      <c r="H25" s="68"/>
      <c r="I25" s="42"/>
      <c r="J25" s="42"/>
      <c r="K25" s="68"/>
      <c r="L25" s="68"/>
      <c r="M25" s="68"/>
      <c r="N25" s="68"/>
      <c r="O25" s="68"/>
      <c r="P25" s="68"/>
    </row>
    <row r="26" spans="1:16" ht="25.5" x14ac:dyDescent="0.2">
      <c r="A26" s="23">
        <v>9</v>
      </c>
      <c r="B26" s="24"/>
      <c r="C26" s="57" t="s">
        <v>59</v>
      </c>
      <c r="D26" s="54" t="s">
        <v>28</v>
      </c>
      <c r="E26" s="22">
        <v>1</v>
      </c>
      <c r="F26" s="22"/>
      <c r="G26" s="27"/>
      <c r="H26" s="66">
        <f t="shared" si="0"/>
        <v>0</v>
      </c>
      <c r="I26" s="22"/>
      <c r="J26" s="22"/>
      <c r="K26" s="66">
        <f t="shared" ref="K26:K42" si="19">SUM(H26:J26)</f>
        <v>0</v>
      </c>
      <c r="L26" s="66">
        <f t="shared" ref="L26:L31" si="20">ROUND((E26*F26),2)</f>
        <v>0</v>
      </c>
      <c r="M26" s="66">
        <f t="shared" ref="M26:M31" si="21">ROUND((E26*H26),2)</f>
        <v>0</v>
      </c>
      <c r="N26" s="66">
        <f t="shared" ref="N26:N31" si="22">ROUND((E26*I26),2)</f>
        <v>0</v>
      </c>
      <c r="O26" s="66">
        <f t="shared" ref="O26:O31" si="23">ROUND((E26*J26),2)</f>
        <v>0</v>
      </c>
      <c r="P26" s="66">
        <f t="shared" ref="P26:P31" si="24">SUM(M26:O26)</f>
        <v>0</v>
      </c>
    </row>
    <row r="27" spans="1:16" x14ac:dyDescent="0.2">
      <c r="A27" s="23">
        <v>11</v>
      </c>
      <c r="B27" s="24"/>
      <c r="C27" s="26" t="s">
        <v>58</v>
      </c>
      <c r="D27" s="54" t="s">
        <v>28</v>
      </c>
      <c r="E27" s="22">
        <v>1</v>
      </c>
      <c r="F27" s="22"/>
      <c r="G27" s="27"/>
      <c r="H27" s="66"/>
      <c r="I27" s="22"/>
      <c r="J27" s="22"/>
      <c r="K27" s="66"/>
      <c r="L27" s="66"/>
      <c r="M27" s="66"/>
      <c r="N27" s="66"/>
      <c r="O27" s="66"/>
      <c r="P27" s="66"/>
    </row>
    <row r="28" spans="1:16" ht="25.5" x14ac:dyDescent="0.2">
      <c r="A28" s="23">
        <v>12</v>
      </c>
      <c r="B28" s="24"/>
      <c r="C28" s="71" t="s">
        <v>73</v>
      </c>
      <c r="D28" s="54" t="s">
        <v>29</v>
      </c>
      <c r="E28" s="22">
        <v>1</v>
      </c>
      <c r="F28" s="22"/>
      <c r="G28" s="27"/>
      <c r="H28" s="66">
        <f t="shared" si="0"/>
        <v>0</v>
      </c>
      <c r="I28" s="22"/>
      <c r="J28" s="22"/>
      <c r="K28" s="66">
        <f t="shared" si="19"/>
        <v>0</v>
      </c>
      <c r="L28" s="66">
        <f t="shared" si="20"/>
        <v>0</v>
      </c>
      <c r="M28" s="66">
        <f t="shared" si="21"/>
        <v>0</v>
      </c>
      <c r="N28" s="66">
        <f t="shared" si="22"/>
        <v>0</v>
      </c>
      <c r="O28" s="66">
        <f t="shared" si="23"/>
        <v>0</v>
      </c>
      <c r="P28" s="66">
        <f t="shared" si="24"/>
        <v>0</v>
      </c>
    </row>
    <row r="29" spans="1:16" ht="38.25" x14ac:dyDescent="0.2">
      <c r="A29" s="23">
        <v>13</v>
      </c>
      <c r="B29" s="24"/>
      <c r="C29" s="49" t="s">
        <v>68</v>
      </c>
      <c r="D29" s="23" t="s">
        <v>29</v>
      </c>
      <c r="E29" s="22">
        <v>1</v>
      </c>
      <c r="F29" s="22"/>
      <c r="G29" s="27"/>
      <c r="H29" s="66">
        <f t="shared" si="0"/>
        <v>0</v>
      </c>
      <c r="I29" s="22"/>
      <c r="J29" s="22"/>
      <c r="K29" s="66">
        <f t="shared" si="19"/>
        <v>0</v>
      </c>
      <c r="L29" s="66">
        <f t="shared" si="20"/>
        <v>0</v>
      </c>
      <c r="M29" s="66">
        <f t="shared" si="21"/>
        <v>0</v>
      </c>
      <c r="N29" s="66">
        <f t="shared" si="22"/>
        <v>0</v>
      </c>
      <c r="O29" s="66">
        <f t="shared" si="23"/>
        <v>0</v>
      </c>
      <c r="P29" s="66">
        <f t="shared" si="24"/>
        <v>0</v>
      </c>
    </row>
    <row r="30" spans="1:16" ht="38.25" customHeight="1" x14ac:dyDescent="0.2">
      <c r="A30" s="23">
        <v>14</v>
      </c>
      <c r="B30" s="24"/>
      <c r="C30" s="25" t="s">
        <v>69</v>
      </c>
      <c r="D30" s="55" t="s">
        <v>29</v>
      </c>
      <c r="E30" s="22">
        <v>1</v>
      </c>
      <c r="F30" s="22"/>
      <c r="G30" s="27"/>
      <c r="H30" s="66">
        <f t="shared" si="0"/>
        <v>0</v>
      </c>
      <c r="I30" s="22"/>
      <c r="J30" s="22"/>
      <c r="K30" s="66">
        <f t="shared" si="19"/>
        <v>0</v>
      </c>
      <c r="L30" s="66">
        <f t="shared" si="20"/>
        <v>0</v>
      </c>
      <c r="M30" s="66">
        <f t="shared" si="21"/>
        <v>0</v>
      </c>
      <c r="N30" s="66">
        <f t="shared" si="22"/>
        <v>0</v>
      </c>
      <c r="O30" s="66">
        <f t="shared" si="23"/>
        <v>0</v>
      </c>
      <c r="P30" s="66">
        <f t="shared" si="24"/>
        <v>0</v>
      </c>
    </row>
    <row r="31" spans="1:16" ht="25.5" x14ac:dyDescent="0.2">
      <c r="A31" s="23">
        <f t="shared" ref="A31" si="25">A30+1</f>
        <v>15</v>
      </c>
      <c r="B31" s="24"/>
      <c r="C31" s="26" t="s">
        <v>41</v>
      </c>
      <c r="D31" s="56" t="s">
        <v>49</v>
      </c>
      <c r="E31" s="22">
        <v>1</v>
      </c>
      <c r="F31" s="22"/>
      <c r="G31" s="27"/>
      <c r="H31" s="66">
        <f t="shared" si="0"/>
        <v>0</v>
      </c>
      <c r="I31" s="22"/>
      <c r="J31" s="22"/>
      <c r="K31" s="66">
        <f t="shared" si="19"/>
        <v>0</v>
      </c>
      <c r="L31" s="66">
        <f t="shared" si="20"/>
        <v>0</v>
      </c>
      <c r="M31" s="66">
        <f t="shared" si="21"/>
        <v>0</v>
      </c>
      <c r="N31" s="66">
        <f t="shared" si="22"/>
        <v>0</v>
      </c>
      <c r="O31" s="66">
        <f t="shared" si="23"/>
        <v>0</v>
      </c>
      <c r="P31" s="66">
        <f t="shared" si="24"/>
        <v>0</v>
      </c>
    </row>
    <row r="32" spans="1:16" x14ac:dyDescent="0.2">
      <c r="A32" s="40"/>
      <c r="B32" s="41"/>
      <c r="C32" s="52" t="s">
        <v>70</v>
      </c>
      <c r="D32" s="40"/>
      <c r="E32" s="42"/>
      <c r="F32" s="42"/>
      <c r="G32" s="43"/>
      <c r="H32" s="68"/>
      <c r="I32" s="42"/>
      <c r="J32" s="42"/>
      <c r="K32" s="68"/>
      <c r="L32" s="68"/>
      <c r="M32" s="68"/>
      <c r="N32" s="68"/>
      <c r="O32" s="68"/>
      <c r="P32" s="68"/>
    </row>
    <row r="33" spans="1:18" x14ac:dyDescent="0.2">
      <c r="A33" s="58"/>
      <c r="B33" s="59"/>
      <c r="C33" s="78" t="s">
        <v>71</v>
      </c>
      <c r="D33" s="58" t="s">
        <v>29</v>
      </c>
      <c r="E33" s="60">
        <v>1</v>
      </c>
      <c r="F33" s="60"/>
      <c r="G33" s="61"/>
      <c r="H33" s="66">
        <f t="shared" ref="H33:H39" si="26">ROUND((F33*G33),2)</f>
        <v>0</v>
      </c>
      <c r="I33" s="22"/>
      <c r="J33" s="22"/>
      <c r="K33" s="66">
        <f t="shared" ref="K33:K39" si="27">SUM(H33:J33)</f>
        <v>0</v>
      </c>
      <c r="L33" s="66">
        <f t="shared" ref="L33:L39" si="28">ROUND((E33*F33),2)</f>
        <v>0</v>
      </c>
      <c r="M33" s="66">
        <f t="shared" ref="M33:M39" si="29">ROUND((E33*H33),2)</f>
        <v>0</v>
      </c>
      <c r="N33" s="66">
        <f t="shared" ref="N33:N39" si="30">ROUND((E33*I33),2)</f>
        <v>0</v>
      </c>
      <c r="O33" s="66">
        <f t="shared" ref="O33:O39" si="31">ROUND((E33*J33),2)</f>
        <v>0</v>
      </c>
      <c r="P33" s="66">
        <f t="shared" ref="P33:P39" si="32">SUM(M33:O33)</f>
        <v>0</v>
      </c>
    </row>
    <row r="34" spans="1:18" x14ac:dyDescent="0.2">
      <c r="A34" s="58"/>
      <c r="B34" s="59"/>
      <c r="C34" s="26" t="s">
        <v>58</v>
      </c>
      <c r="D34" s="58" t="s">
        <v>28</v>
      </c>
      <c r="E34" s="60">
        <v>1</v>
      </c>
      <c r="F34" s="60"/>
      <c r="G34" s="61"/>
      <c r="H34" s="66">
        <f t="shared" si="26"/>
        <v>0</v>
      </c>
      <c r="I34" s="22"/>
      <c r="J34" s="22"/>
      <c r="K34" s="66">
        <f t="shared" si="27"/>
        <v>0</v>
      </c>
      <c r="L34" s="66">
        <f t="shared" si="28"/>
        <v>0</v>
      </c>
      <c r="M34" s="66">
        <f t="shared" si="29"/>
        <v>0</v>
      </c>
      <c r="N34" s="66">
        <f t="shared" si="30"/>
        <v>0</v>
      </c>
      <c r="O34" s="66">
        <f t="shared" si="31"/>
        <v>0</v>
      </c>
      <c r="P34" s="66">
        <f t="shared" si="32"/>
        <v>0</v>
      </c>
    </row>
    <row r="35" spans="1:18" ht="25.5" x14ac:dyDescent="0.2">
      <c r="A35" s="58"/>
      <c r="B35" s="59"/>
      <c r="C35" s="71" t="s">
        <v>73</v>
      </c>
      <c r="D35" s="58" t="s">
        <v>28</v>
      </c>
      <c r="E35" s="60">
        <v>1</v>
      </c>
      <c r="F35" s="60"/>
      <c r="G35" s="61"/>
      <c r="H35" s="66">
        <f t="shared" si="26"/>
        <v>0</v>
      </c>
      <c r="I35" s="22"/>
      <c r="J35" s="22"/>
      <c r="K35" s="66">
        <f t="shared" si="27"/>
        <v>0</v>
      </c>
      <c r="L35" s="66">
        <f t="shared" si="28"/>
        <v>0</v>
      </c>
      <c r="M35" s="66">
        <f t="shared" si="29"/>
        <v>0</v>
      </c>
      <c r="N35" s="66">
        <f t="shared" si="30"/>
        <v>0</v>
      </c>
      <c r="O35" s="66">
        <f t="shared" si="31"/>
        <v>0</v>
      </c>
      <c r="P35" s="66">
        <f t="shared" si="32"/>
        <v>0</v>
      </c>
    </row>
    <row r="36" spans="1:18" ht="38.25" x14ac:dyDescent="0.2">
      <c r="A36" s="23"/>
      <c r="B36" s="24"/>
      <c r="C36" s="49" t="s">
        <v>68</v>
      </c>
      <c r="D36" s="56" t="s">
        <v>29</v>
      </c>
      <c r="E36" s="22">
        <v>1</v>
      </c>
      <c r="F36" s="22"/>
      <c r="G36" s="27"/>
      <c r="H36" s="66">
        <f t="shared" si="26"/>
        <v>0</v>
      </c>
      <c r="I36" s="22"/>
      <c r="J36" s="22"/>
      <c r="K36" s="66">
        <f t="shared" si="27"/>
        <v>0</v>
      </c>
      <c r="L36" s="66">
        <f t="shared" si="28"/>
        <v>0</v>
      </c>
      <c r="M36" s="66">
        <f t="shared" si="29"/>
        <v>0</v>
      </c>
      <c r="N36" s="66">
        <f t="shared" si="30"/>
        <v>0</v>
      </c>
      <c r="O36" s="66">
        <f t="shared" si="31"/>
        <v>0</v>
      </c>
      <c r="P36" s="66">
        <f t="shared" si="32"/>
        <v>0</v>
      </c>
    </row>
    <row r="37" spans="1:18" ht="38.25" x14ac:dyDescent="0.2">
      <c r="A37" s="23"/>
      <c r="B37" s="24"/>
      <c r="C37" s="25" t="s">
        <v>69</v>
      </c>
      <c r="D37" s="56" t="s">
        <v>29</v>
      </c>
      <c r="E37" s="22">
        <v>1</v>
      </c>
      <c r="F37" s="22"/>
      <c r="G37" s="27"/>
      <c r="H37" s="66">
        <f t="shared" si="26"/>
        <v>0</v>
      </c>
      <c r="I37" s="22"/>
      <c r="J37" s="22"/>
      <c r="K37" s="66">
        <f t="shared" si="27"/>
        <v>0</v>
      </c>
      <c r="L37" s="66">
        <f t="shared" si="28"/>
        <v>0</v>
      </c>
      <c r="M37" s="66">
        <f t="shared" si="29"/>
        <v>0</v>
      </c>
      <c r="N37" s="66">
        <f t="shared" si="30"/>
        <v>0</v>
      </c>
      <c r="O37" s="66">
        <f t="shared" si="31"/>
        <v>0</v>
      </c>
      <c r="P37" s="66">
        <f t="shared" si="32"/>
        <v>0</v>
      </c>
    </row>
    <row r="38" spans="1:18" x14ac:dyDescent="0.2">
      <c r="A38" s="23"/>
      <c r="B38" s="24"/>
      <c r="C38" s="26" t="s">
        <v>72</v>
      </c>
      <c r="D38" s="56" t="s">
        <v>49</v>
      </c>
      <c r="E38" s="22">
        <v>1</v>
      </c>
      <c r="F38" s="22"/>
      <c r="G38" s="27"/>
      <c r="H38" s="66">
        <f t="shared" si="26"/>
        <v>0</v>
      </c>
      <c r="I38" s="22"/>
      <c r="J38" s="22"/>
      <c r="K38" s="66">
        <f t="shared" si="27"/>
        <v>0</v>
      </c>
      <c r="L38" s="66">
        <f t="shared" si="28"/>
        <v>0</v>
      </c>
      <c r="M38" s="66">
        <f t="shared" si="29"/>
        <v>0</v>
      </c>
      <c r="N38" s="66">
        <f t="shared" si="30"/>
        <v>0</v>
      </c>
      <c r="O38" s="66">
        <f t="shared" si="31"/>
        <v>0</v>
      </c>
      <c r="P38" s="66">
        <f t="shared" si="32"/>
        <v>0</v>
      </c>
    </row>
    <row r="39" spans="1:18" ht="25.5" x14ac:dyDescent="0.2">
      <c r="A39" s="23"/>
      <c r="B39" s="24"/>
      <c r="C39" s="26" t="s">
        <v>41</v>
      </c>
      <c r="D39" s="56" t="s">
        <v>49</v>
      </c>
      <c r="E39" s="22">
        <v>1</v>
      </c>
      <c r="F39" s="22"/>
      <c r="G39" s="27"/>
      <c r="H39" s="66">
        <f t="shared" si="26"/>
        <v>0</v>
      </c>
      <c r="I39" s="22"/>
      <c r="J39" s="22"/>
      <c r="K39" s="66">
        <f t="shared" si="27"/>
        <v>0</v>
      </c>
      <c r="L39" s="66">
        <f t="shared" si="28"/>
        <v>0</v>
      </c>
      <c r="M39" s="66">
        <f t="shared" si="29"/>
        <v>0</v>
      </c>
      <c r="N39" s="66">
        <f t="shared" si="30"/>
        <v>0</v>
      </c>
      <c r="O39" s="66">
        <f t="shared" si="31"/>
        <v>0</v>
      </c>
      <c r="P39" s="66">
        <f t="shared" si="32"/>
        <v>0</v>
      </c>
    </row>
    <row r="40" spans="1:18" ht="37.5" customHeight="1" x14ac:dyDescent="0.2">
      <c r="A40" s="40"/>
      <c r="B40" s="40"/>
      <c r="C40" s="52" t="s">
        <v>74</v>
      </c>
      <c r="D40" s="40"/>
      <c r="E40" s="42"/>
      <c r="F40" s="42"/>
      <c r="G40" s="43"/>
      <c r="H40" s="68"/>
      <c r="I40" s="42"/>
      <c r="J40" s="42"/>
      <c r="K40" s="68"/>
      <c r="L40" s="42"/>
      <c r="M40" s="42"/>
      <c r="N40" s="42"/>
      <c r="O40" s="42"/>
      <c r="P40" s="42"/>
    </row>
    <row r="41" spans="1:18" x14ac:dyDescent="0.2">
      <c r="A41" s="23">
        <v>79</v>
      </c>
      <c r="B41" s="23"/>
      <c r="C41" s="57" t="s">
        <v>56</v>
      </c>
      <c r="D41" s="54" t="s">
        <v>28</v>
      </c>
      <c r="E41" s="22">
        <v>1</v>
      </c>
      <c r="F41" s="22"/>
      <c r="G41" s="22"/>
      <c r="H41" s="22">
        <f t="shared" ref="H41:H42" si="33">ROUND((F41*G41),2)</f>
        <v>0</v>
      </c>
      <c r="I41" s="22"/>
      <c r="J41" s="22"/>
      <c r="K41" s="66">
        <f t="shared" si="19"/>
        <v>0</v>
      </c>
      <c r="L41" s="22">
        <f>ROUND((E41*F41),2)</f>
        <v>0</v>
      </c>
      <c r="M41" s="22">
        <f>ROUND((E41*H41),2)</f>
        <v>0</v>
      </c>
      <c r="N41" s="22">
        <f>ROUND((E41*I41),2)</f>
        <v>0</v>
      </c>
      <c r="O41" s="22">
        <f>ROUND((E41*J41),2)</f>
        <v>0</v>
      </c>
      <c r="P41" s="22">
        <f t="shared" ref="P41:P42" si="34">SUM(M41:O41)</f>
        <v>0</v>
      </c>
    </row>
    <row r="42" spans="1:18" ht="25.5" x14ac:dyDescent="0.2">
      <c r="A42" s="23">
        <f>A41+1</f>
        <v>80</v>
      </c>
      <c r="B42" s="23"/>
      <c r="C42" s="57" t="s">
        <v>60</v>
      </c>
      <c r="D42" s="54" t="s">
        <v>28</v>
      </c>
      <c r="E42" s="22">
        <v>1</v>
      </c>
      <c r="F42" s="23"/>
      <c r="G42" s="23"/>
      <c r="H42" s="22">
        <f t="shared" si="33"/>
        <v>0</v>
      </c>
      <c r="I42" s="23"/>
      <c r="J42" s="23"/>
      <c r="K42" s="66">
        <f t="shared" si="19"/>
        <v>0</v>
      </c>
      <c r="L42" s="22">
        <f>ROUND((E42*F42),2)</f>
        <v>0</v>
      </c>
      <c r="M42" s="22">
        <f>ROUND((E42*H42),2)</f>
        <v>0</v>
      </c>
      <c r="N42" s="22">
        <f>ROUND((E42*I42),2)</f>
        <v>0</v>
      </c>
      <c r="O42" s="22">
        <f>ROUND((E42*J42),2)</f>
        <v>0</v>
      </c>
      <c r="P42" s="22">
        <f t="shared" si="34"/>
        <v>0</v>
      </c>
    </row>
    <row r="43" spans="1:18" ht="15" customHeight="1" x14ac:dyDescent="0.2">
      <c r="A43" s="28"/>
      <c r="B43" s="29"/>
      <c r="C43" s="106" t="s">
        <v>30</v>
      </c>
      <c r="D43" s="107"/>
      <c r="E43" s="107"/>
      <c r="F43" s="107"/>
      <c r="G43" s="107"/>
      <c r="H43" s="107"/>
      <c r="I43" s="107"/>
      <c r="J43" s="107"/>
      <c r="K43" s="108"/>
      <c r="L43" s="30">
        <f>SUM(L16:L31)</f>
        <v>0</v>
      </c>
      <c r="M43" s="30">
        <f>SUM(M16:M31)</f>
        <v>0</v>
      </c>
      <c r="N43" s="30">
        <f>SUM(N16:N31)</f>
        <v>0</v>
      </c>
      <c r="O43" s="30">
        <f>SUM(O16:O31)</f>
        <v>0</v>
      </c>
      <c r="P43" s="30">
        <f>SUM(P16:P42)</f>
        <v>0</v>
      </c>
    </row>
    <row r="44" spans="1:18" x14ac:dyDescent="0.2">
      <c r="A44" s="31"/>
      <c r="B44" s="32"/>
      <c r="C44" s="97" t="s">
        <v>48</v>
      </c>
      <c r="D44" s="98"/>
      <c r="E44" s="98"/>
      <c r="F44" s="98"/>
      <c r="G44" s="98"/>
      <c r="H44" s="98"/>
      <c r="I44" s="98"/>
      <c r="J44" s="98"/>
      <c r="K44" s="99"/>
      <c r="L44" s="33"/>
      <c r="M44" s="33"/>
      <c r="N44" s="33"/>
      <c r="O44" s="33"/>
      <c r="P44" s="33">
        <f>P43</f>
        <v>0</v>
      </c>
    </row>
    <row r="45" spans="1:18" x14ac:dyDescent="0.2">
      <c r="A45" s="100" t="s">
        <v>31</v>
      </c>
      <c r="B45" s="101"/>
      <c r="C45" s="101"/>
      <c r="D45" s="101"/>
      <c r="E45" s="101"/>
      <c r="F45" s="101"/>
      <c r="G45" s="101"/>
      <c r="H45" s="101"/>
      <c r="I45" s="101"/>
      <c r="J45" s="101"/>
      <c r="K45" s="101"/>
      <c r="L45" s="101"/>
      <c r="M45" s="102"/>
      <c r="N45" s="34"/>
      <c r="O45" s="34"/>
      <c r="P45" s="35">
        <v>0</v>
      </c>
    </row>
    <row r="46" spans="1:18" x14ac:dyDescent="0.2">
      <c r="A46" s="91" t="s">
        <v>32</v>
      </c>
      <c r="B46" s="92"/>
      <c r="C46" s="92"/>
      <c r="D46" s="92"/>
      <c r="E46" s="92"/>
      <c r="F46" s="92"/>
      <c r="G46" s="92"/>
      <c r="H46" s="92"/>
      <c r="I46" s="92"/>
      <c r="J46" s="92"/>
      <c r="K46" s="92"/>
      <c r="L46" s="92"/>
      <c r="M46" s="93"/>
      <c r="N46" s="36"/>
      <c r="O46" s="36"/>
      <c r="P46" s="37">
        <v>0</v>
      </c>
    </row>
    <row r="47" spans="1:18" x14ac:dyDescent="0.2">
      <c r="A47" s="91" t="s">
        <v>33</v>
      </c>
      <c r="B47" s="92"/>
      <c r="C47" s="92"/>
      <c r="D47" s="92"/>
      <c r="E47" s="92"/>
      <c r="F47" s="92"/>
      <c r="G47" s="92"/>
      <c r="H47" s="92"/>
      <c r="I47" s="92"/>
      <c r="J47" s="92"/>
      <c r="K47" s="92"/>
      <c r="L47" s="92"/>
      <c r="M47" s="93"/>
      <c r="N47" s="36"/>
      <c r="O47" s="36"/>
      <c r="P47" s="37">
        <f>SUM(P44:P46)</f>
        <v>0</v>
      </c>
      <c r="Q47" s="69"/>
      <c r="R47" s="70"/>
    </row>
    <row r="48" spans="1:18" x14ac:dyDescent="0.2">
      <c r="A48" s="91" t="s">
        <v>34</v>
      </c>
      <c r="B48" s="92"/>
      <c r="C48" s="92"/>
      <c r="D48" s="92"/>
      <c r="E48" s="92"/>
      <c r="F48" s="92"/>
      <c r="G48" s="92"/>
      <c r="H48" s="92"/>
      <c r="I48" s="92"/>
      <c r="J48" s="92"/>
      <c r="K48" s="92"/>
      <c r="L48" s="92"/>
      <c r="M48" s="93"/>
      <c r="N48" s="36"/>
      <c r="O48" s="36"/>
      <c r="P48" s="37">
        <f>ROUND((P47*21/100),2)</f>
        <v>0</v>
      </c>
      <c r="R48" s="70"/>
    </row>
    <row r="49" spans="1:18" x14ac:dyDescent="0.2">
      <c r="A49" s="94" t="s">
        <v>35</v>
      </c>
      <c r="B49" s="95"/>
      <c r="C49" s="95"/>
      <c r="D49" s="95"/>
      <c r="E49" s="95"/>
      <c r="F49" s="95"/>
      <c r="G49" s="95"/>
      <c r="H49" s="95"/>
      <c r="I49" s="95"/>
      <c r="J49" s="95"/>
      <c r="K49" s="95"/>
      <c r="L49" s="95"/>
      <c r="M49" s="96"/>
      <c r="N49" s="36"/>
      <c r="O49" s="36"/>
      <c r="P49" s="37">
        <f>P47+P48</f>
        <v>0</v>
      </c>
      <c r="R49" s="70"/>
    </row>
    <row r="50" spans="1:18" ht="15.75" thickBot="1" x14ac:dyDescent="0.25">
      <c r="A50" s="38"/>
      <c r="B50" s="38"/>
      <c r="C50" s="38"/>
      <c r="D50" s="38"/>
      <c r="E50" s="38"/>
      <c r="F50" s="38"/>
      <c r="G50" s="38"/>
      <c r="H50" s="38"/>
      <c r="I50" s="38"/>
      <c r="J50" s="38"/>
      <c r="K50" s="38"/>
      <c r="L50" s="38"/>
      <c r="M50" s="38"/>
      <c r="N50" s="39"/>
      <c r="O50" s="39"/>
      <c r="P50" s="39"/>
    </row>
    <row r="51" spans="1:18" x14ac:dyDescent="0.2">
      <c r="A51" s="86" t="s">
        <v>62</v>
      </c>
      <c r="B51" s="87"/>
      <c r="C51" s="87"/>
      <c r="D51" s="87"/>
      <c r="E51" s="87"/>
      <c r="F51" s="87"/>
      <c r="G51" s="87"/>
      <c r="H51" s="87"/>
      <c r="I51" s="87"/>
      <c r="J51" s="87"/>
      <c r="K51" s="87"/>
      <c r="L51" s="87"/>
      <c r="M51" s="87"/>
      <c r="N51" s="87"/>
      <c r="O51" s="87"/>
      <c r="P51" s="87"/>
    </row>
    <row r="52" spans="1:18" ht="35.25" customHeight="1" x14ac:dyDescent="0.25">
      <c r="A52" s="119" t="s">
        <v>77</v>
      </c>
      <c r="B52" s="119"/>
      <c r="C52" s="119"/>
      <c r="D52" s="119"/>
      <c r="E52" s="119"/>
      <c r="F52" s="119"/>
      <c r="G52" s="119"/>
      <c r="H52" s="119"/>
      <c r="I52" s="119"/>
      <c r="J52" s="119"/>
      <c r="K52" s="119"/>
      <c r="L52" s="119"/>
      <c r="M52" s="119"/>
      <c r="N52" s="119"/>
      <c r="O52" s="119"/>
      <c r="P52" s="119"/>
    </row>
    <row r="53" spans="1:18" x14ac:dyDescent="0.25">
      <c r="A53" s="73" t="s">
        <v>63</v>
      </c>
      <c r="B53" s="73"/>
      <c r="C53" s="73"/>
      <c r="D53" s="73"/>
      <c r="E53" s="73"/>
      <c r="F53" s="73"/>
      <c r="G53" s="73"/>
      <c r="H53" s="73"/>
      <c r="I53" s="73"/>
      <c r="J53" s="73"/>
      <c r="K53" s="73"/>
      <c r="L53" s="73"/>
      <c r="M53" s="73"/>
      <c r="N53" s="73"/>
      <c r="O53" s="73"/>
      <c r="P53" s="73"/>
    </row>
    <row r="54" spans="1:18" x14ac:dyDescent="0.25">
      <c r="A54" s="118" t="s">
        <v>64</v>
      </c>
      <c r="B54" s="118"/>
      <c r="C54" s="118"/>
      <c r="D54" s="118"/>
      <c r="E54" s="118"/>
      <c r="F54" s="118"/>
      <c r="G54" s="118"/>
      <c r="H54" s="72"/>
      <c r="I54" s="72"/>
      <c r="J54" s="72"/>
      <c r="K54" s="72"/>
      <c r="L54" s="72"/>
      <c r="M54" s="72"/>
      <c r="N54" s="72"/>
      <c r="O54" s="72"/>
      <c r="P54" s="72"/>
    </row>
    <row r="55" spans="1:18" ht="69.75" customHeight="1" x14ac:dyDescent="0.25">
      <c r="A55" s="82" t="s">
        <v>65</v>
      </c>
      <c r="B55" s="82"/>
      <c r="C55" s="82"/>
      <c r="D55" s="82"/>
      <c r="E55" s="82"/>
      <c r="F55" s="82"/>
      <c r="G55" s="82"/>
      <c r="H55" s="82"/>
      <c r="I55" s="82"/>
      <c r="J55" s="82"/>
      <c r="K55" s="82"/>
      <c r="L55" s="82"/>
      <c r="M55" s="82"/>
      <c r="N55" s="82"/>
      <c r="O55" s="82"/>
      <c r="P55" s="82"/>
    </row>
    <row r="56" spans="1:18" x14ac:dyDescent="0.25">
      <c r="A56" s="74"/>
      <c r="B56" s="74"/>
      <c r="C56" s="74"/>
      <c r="D56" s="74"/>
      <c r="E56" s="74"/>
      <c r="F56" s="74"/>
      <c r="G56" s="74"/>
      <c r="H56" s="74"/>
      <c r="I56" s="74"/>
      <c r="J56" s="74"/>
      <c r="K56" s="74"/>
      <c r="L56" s="74"/>
      <c r="M56" s="74"/>
      <c r="N56" s="74"/>
      <c r="O56" s="74"/>
      <c r="P56" s="74"/>
    </row>
    <row r="57" spans="1:18" x14ac:dyDescent="0.25">
      <c r="A57" s="80" t="s">
        <v>42</v>
      </c>
      <c r="B57" s="80"/>
      <c r="C57" s="80"/>
      <c r="D57" s="72"/>
      <c r="E57" s="72"/>
      <c r="F57" s="72"/>
      <c r="G57" s="72"/>
      <c r="H57" s="72"/>
      <c r="I57" s="81" t="s">
        <v>43</v>
      </c>
      <c r="J57" s="81"/>
      <c r="K57" s="81"/>
      <c r="L57" s="81"/>
      <c r="M57" s="81"/>
      <c r="N57" s="81"/>
      <c r="O57" s="81"/>
      <c r="P57" s="81"/>
    </row>
    <row r="58" spans="1:18" x14ac:dyDescent="0.25">
      <c r="A58" s="75"/>
      <c r="B58" s="65"/>
      <c r="C58" s="72" t="s">
        <v>44</v>
      </c>
      <c r="D58" s="72"/>
      <c r="E58" s="72" t="s">
        <v>45</v>
      </c>
      <c r="F58" s="72"/>
      <c r="G58" s="72"/>
      <c r="H58" s="72"/>
      <c r="I58" s="72"/>
      <c r="J58" s="72"/>
      <c r="K58" s="72"/>
      <c r="L58" s="72"/>
      <c r="M58" s="72"/>
      <c r="N58" s="72"/>
      <c r="O58" s="72"/>
      <c r="P58" s="72"/>
    </row>
    <row r="59" spans="1:18" x14ac:dyDescent="0.25">
      <c r="A59" s="75"/>
      <c r="B59" s="65"/>
      <c r="C59" s="72"/>
      <c r="D59" s="72"/>
      <c r="E59" s="72"/>
      <c r="F59" s="72"/>
      <c r="G59" s="72"/>
      <c r="H59" s="72"/>
      <c r="I59" s="72"/>
      <c r="J59" s="72"/>
      <c r="K59" s="72"/>
      <c r="L59" s="72"/>
      <c r="M59" s="72"/>
      <c r="N59" s="72"/>
      <c r="O59" s="72"/>
      <c r="P59" s="72"/>
    </row>
    <row r="60" spans="1:18" x14ac:dyDescent="0.25">
      <c r="A60" s="76"/>
      <c r="B60" s="76"/>
      <c r="C60" s="76"/>
      <c r="D60" s="76"/>
      <c r="E60" s="76"/>
      <c r="F60" s="76"/>
      <c r="G60" s="77"/>
      <c r="H60" s="77"/>
      <c r="I60" s="77"/>
      <c r="J60" s="77"/>
      <c r="K60" s="77"/>
      <c r="L60" s="77"/>
      <c r="M60" s="77"/>
      <c r="N60" s="76"/>
      <c r="O60" s="76"/>
      <c r="P60" s="76"/>
    </row>
  </sheetData>
  <mergeCells count="29">
    <mergeCell ref="A1:P1"/>
    <mergeCell ref="F10:K10"/>
    <mergeCell ref="A7:F7"/>
    <mergeCell ref="A8:F8"/>
    <mergeCell ref="J8:L8"/>
    <mergeCell ref="M8:N8"/>
    <mergeCell ref="A9:F9"/>
    <mergeCell ref="H9:J9"/>
    <mergeCell ref="N9:O9"/>
    <mergeCell ref="N11:N13"/>
    <mergeCell ref="A51:P51"/>
    <mergeCell ref="C2:G2"/>
    <mergeCell ref="A3:P3"/>
    <mergeCell ref="B4:P4"/>
    <mergeCell ref="A48:M48"/>
    <mergeCell ref="A49:M49"/>
    <mergeCell ref="C44:K44"/>
    <mergeCell ref="A45:M45"/>
    <mergeCell ref="I11:I13"/>
    <mergeCell ref="E10:E13"/>
    <mergeCell ref="D10:D13"/>
    <mergeCell ref="C43:K43"/>
    <mergeCell ref="A46:M46"/>
    <mergeCell ref="A47:M47"/>
    <mergeCell ref="A57:C57"/>
    <mergeCell ref="I57:P57"/>
    <mergeCell ref="A55:P55"/>
    <mergeCell ref="A54:G54"/>
    <mergeCell ref="A52:P52"/>
  </mergeCells>
  <pageMargins left="0.25" right="0.25" top="0.75" bottom="0.75" header="0.3" footer="0.3"/>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žoga skrātošana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2018-08-09T06:52:54Z</dcterms:modified>
</cp:coreProperties>
</file>