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fs-02\iepirkumu_dala\Iepirkumi 2021.gads\Iepirkumu procedūras\Andrejs\112_2021_Moduļu medicīnisko konsoļu piegāde\NEW\"/>
    </mc:Choice>
  </mc:AlternateContent>
  <xr:revisionPtr revIDLastSave="0" documentId="8_{B5309901-F2EB-41BF-A9E2-BA4BDFA137C5}" xr6:coauthVersionLast="45" xr6:coauthVersionMax="45" xr10:uidLastSave="{00000000-0000-0000-0000-000000000000}"/>
  <bookViews>
    <workbookView xWindow="-120" yWindow="-120" windowWidth="29040" windowHeight="15840" activeTab="3" xr2:uid="{36EF18B8-2A96-4589-A301-E84830298E07}"/>
  </bookViews>
  <sheets>
    <sheet name="ModuluKonsole" sheetId="2" r:id="rId1"/>
    <sheet name="VertikalaSienasKonsole" sheetId="4" r:id="rId2"/>
    <sheet name="GriestuKonsole" sheetId="3" r:id="rId3"/>
    <sheet name="HorizontalaSienasKonsole" sheetId="5" r:id="rId4"/>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34" i="5" l="1"/>
  <c r="A33" i="5" l="1"/>
  <c r="A35" i="5"/>
  <c r="A32" i="5"/>
  <c r="A31" i="5"/>
  <c r="A30" i="5"/>
  <c r="A29" i="5"/>
  <c r="A28" i="5"/>
  <c r="A27" i="5"/>
  <c r="A26" i="5"/>
  <c r="A25" i="5"/>
  <c r="D20" i="5"/>
  <c r="G58" i="4" l="1"/>
  <c r="G57" i="4"/>
  <c r="E65" i="2"/>
  <c r="A52" i="4"/>
  <c r="A53" i="4"/>
  <c r="A54" i="4"/>
  <c r="A51" i="4"/>
  <c r="A42" i="4"/>
  <c r="A43" i="4"/>
  <c r="A44" i="4"/>
  <c r="A45" i="4"/>
  <c r="A46" i="4"/>
  <c r="A47" i="4"/>
  <c r="A48" i="4"/>
  <c r="A49" i="4"/>
  <c r="A41" i="4"/>
  <c r="D20" i="4"/>
  <c r="D37" i="4"/>
  <c r="A48" i="2"/>
  <c r="G56" i="4" l="1"/>
  <c r="A50" i="3"/>
  <c r="A48" i="3"/>
  <c r="A49" i="3"/>
  <c r="A29" i="3"/>
  <c r="A30" i="3"/>
  <c r="A31" i="3"/>
  <c r="A32" i="3"/>
  <c r="A47" i="3"/>
  <c r="A46" i="3"/>
  <c r="A45" i="3"/>
  <c r="A44" i="3"/>
  <c r="A43" i="3"/>
  <c r="A42" i="3"/>
  <c r="A41" i="3"/>
  <c r="A40" i="3"/>
  <c r="A34" i="3"/>
  <c r="A35" i="3"/>
  <c r="A36" i="3"/>
  <c r="A37" i="3"/>
  <c r="A38" i="3"/>
  <c r="A39" i="3"/>
  <c r="A47" i="2" l="1"/>
  <c r="A26" i="4"/>
  <c r="A27" i="4"/>
  <c r="A28" i="4"/>
  <c r="A29" i="4"/>
  <c r="A30" i="4"/>
  <c r="A31" i="4"/>
  <c r="A32" i="4"/>
  <c r="A25" i="4"/>
  <c r="A33" i="3"/>
  <c r="A28" i="3"/>
  <c r="A27" i="3"/>
  <c r="A26" i="3"/>
  <c r="A25" i="3"/>
  <c r="D20" i="3"/>
  <c r="A28" i="2"/>
  <c r="A29" i="2"/>
  <c r="A30" i="2"/>
  <c r="A31" i="2"/>
  <c r="A32" i="2"/>
  <c r="A33" i="2"/>
  <c r="A34" i="2"/>
  <c r="A51" i="2" l="1"/>
  <c r="A52" i="2"/>
  <c r="A53" i="2"/>
  <c r="A54" i="2"/>
  <c r="A55" i="2"/>
  <c r="A56" i="2"/>
  <c r="A57" i="2"/>
  <c r="A58" i="2"/>
  <c r="A59" i="2"/>
  <c r="A60" i="2"/>
  <c r="A61" i="2"/>
  <c r="A62" i="2"/>
  <c r="A50" i="2"/>
  <c r="D20" i="2" l="1"/>
  <c r="G63" i="2" l="1"/>
  <c r="A46" i="2" l="1"/>
  <c r="A45" i="2"/>
  <c r="A40" i="2"/>
  <c r="A38" i="2"/>
  <c r="A43" i="2"/>
  <c r="A44" i="2"/>
  <c r="A42" i="2"/>
  <c r="A36" i="2"/>
  <c r="A37" i="2"/>
  <c r="A39" i="2"/>
  <c r="A41" i="2"/>
  <c r="A35" i="2"/>
  <c r="A26" i="2"/>
  <c r="A27" i="2"/>
  <c r="A25" i="2" l="1"/>
</calcChain>
</file>

<file path=xl/sharedStrings.xml><?xml version="1.0" encoding="utf-8"?>
<sst xmlns="http://schemas.openxmlformats.org/spreadsheetml/2006/main" count="375" uniqueCount="188">
  <si>
    <t>Vispārīgās prasības:</t>
  </si>
  <si>
    <t>1</t>
  </si>
  <si>
    <t>Finanšu piedāvājumā pretendentam jāietver visi izdevumi un izmaksas, kas saistītas ar Preces piegādi, transportu un iekārtu nodošanu ekspluatācijā, Iekārtas ražotāja noteikto periodisko apkopi garantijas laikā kopā ar apkopē definētajiem apkopē izmantojamiem materiāliem un palīgmateriāliem.</t>
  </si>
  <si>
    <t>2</t>
  </si>
  <si>
    <t>3</t>
  </si>
  <si>
    <t>4</t>
  </si>
  <si>
    <t>Piedāvātajām precēm garantijas termiņš ir ___ (______________) mēneši no pieņemšanas – nodošanas akta abpusējas parakstīšanas brīža, bet ne mazāk kā 24 mēneši;</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</si>
  <si>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</si>
  <si>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</si>
  <si>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</si>
  <si>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</si>
  <si>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</si>
  <si>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8</t>
  </si>
  <si>
    <t>Piedāvājumam jāpievieno piedāvātas Preces EK atbilstības deklarācijas kopija, Precei jābūt marķētai ar CE atbilstības marķējumu;</t>
  </si>
  <si>
    <t>9</t>
  </si>
  <si>
    <t>10</t>
  </si>
  <si>
    <t>Piedāvājumam jāpievieno Preces ražotāja izsniegta autorizācijas vēstule, kas apliecina, ka pretendents ir tiesīgs izplatīt un nodrošināt servisu piedāvātai Precei Latvijas Republikā;</t>
  </si>
  <si>
    <t>Pretendentam jānodrošina ierīces ražotāja noteiktās pārbaudes uzstādot iekārtu un jānodod pārbaudi apliecinoši dokumenti kopā ar pieņemšanas nodošanas aktu.</t>
  </si>
  <si>
    <t>Nr.p.k.</t>
  </si>
  <si>
    <t>Preces nosaukums, veicamās funkcijas, tehniskās prasības</t>
  </si>
  <si>
    <t>Pretendenta piedāvātie parametri*</t>
  </si>
  <si>
    <t>Atsauce uz informatīvo materiālu**</t>
  </si>
  <si>
    <t xml:space="preserve">Preces ražotājs:  </t>
  </si>
  <si>
    <t xml:space="preserve">Preces modelis, kods: </t>
  </si>
  <si>
    <t xml:space="preserve">Tehniskās prasības: </t>
  </si>
  <si>
    <t>O2 izvads – 2 gab;</t>
  </si>
  <si>
    <t>Saspiestā gaisa 5 bar izvads – 2 gab;</t>
  </si>
  <si>
    <t>Dubultsavienojums RJ45 – 2 gab;</t>
  </si>
  <si>
    <t>Nododot ekspluatācijā Preci piegādātājs nodrošina Preces uzstādīšanu, pārbaudi un lietotāja apmācību iekārtai, pievienojot lietošanas instrukciju latviešu valodā</t>
  </si>
  <si>
    <t>Ar iespēju pielikt manipulāciju lampu</t>
  </si>
  <si>
    <t>Viena gultas vieta ir aprīkota ar:</t>
  </si>
  <si>
    <t>2.1</t>
  </si>
  <si>
    <t>2.2</t>
  </si>
  <si>
    <t>2.3</t>
  </si>
  <si>
    <t>2.4</t>
  </si>
  <si>
    <t>2.5</t>
  </si>
  <si>
    <t>Lasāmgaisma LED konsoles priekšpusē</t>
  </si>
  <si>
    <t>Netiešais apgaismojums LED konsoles augšā</t>
  </si>
  <si>
    <t>2.6</t>
  </si>
  <si>
    <t>2.7</t>
  </si>
  <si>
    <t>2.9</t>
  </si>
  <si>
    <t>Plauktu sistēma pārvietojama par sliedi aprīkota ar bremzēm 1gab.</t>
  </si>
  <si>
    <t>2.9.1</t>
  </si>
  <si>
    <t>Monitora stiprinājuma roka Philips monitoru stiprināšanai, stiprinājuma roku precizēs pie pasūtījuma</t>
  </si>
  <si>
    <t>2.9.2</t>
  </si>
  <si>
    <t>2.9.3</t>
  </si>
  <si>
    <t>2.9.4</t>
  </si>
  <si>
    <t>2.10</t>
  </si>
  <si>
    <t>2.10.1</t>
  </si>
  <si>
    <t>2.10.2</t>
  </si>
  <si>
    <t>Aprīkota ar 2 grozāmiem infūzijas statīviem ar maināmu augstumu un 4 infūzijas pudeļu āķiem katrs, kur izvietot infūzijas, perfūzijas sūkņus un staciju</t>
  </si>
  <si>
    <t>Plauktu augstumu iespējams mainīt pēc nepieciešamības</t>
  </si>
  <si>
    <t>2.10.3</t>
  </si>
  <si>
    <t>11</t>
  </si>
  <si>
    <t>Piederumi griestu konsolēm</t>
  </si>
  <si>
    <t>Instrumentu sliede plauktu sānu malās</t>
  </si>
  <si>
    <t>monitora roka ar Philips monitora stiprinājumu</t>
  </si>
  <si>
    <t xml:space="preserve">Infūziju statīvs ar regulējamu augstumu ne mazāk kā robežās 1200mm-1800mm un 4 āķiem un pudeļu turētāju </t>
  </si>
  <si>
    <t>12</t>
  </si>
  <si>
    <t>13</t>
  </si>
  <si>
    <t>14</t>
  </si>
  <si>
    <t>15</t>
  </si>
  <si>
    <t>Plānotais apjoms</t>
  </si>
  <si>
    <t>Cena kopā eur bez PVN</t>
  </si>
  <si>
    <t>Vienas vienības cena EUR bez PVN</t>
  </si>
  <si>
    <t>Cena kopā eur bez PVN visi piederumi:</t>
  </si>
  <si>
    <t>Vērtējamā cena eur bez PVN</t>
  </si>
  <si>
    <t>Piederumu kopējā cena eur bez PVN</t>
  </si>
  <si>
    <t>Vienas vienības cena eur bez PVN</t>
  </si>
  <si>
    <t>Skaits (gab.)</t>
  </si>
  <si>
    <t>Cena kopā konsolēm bez PVN, EUR:</t>
  </si>
  <si>
    <t>Katetru grozs 280 x 150 x100 stiprināms pie sliedes +/- 10%</t>
  </si>
  <si>
    <t>Katetru grozs 480 x 150 x100 stiprināms pie sliedes +/- 10%</t>
  </si>
  <si>
    <t>Piegāde 15 nedēļu laikā no pasūtījuma saņemšanas;</t>
  </si>
  <si>
    <t>Visas piedāvātās Preces ir jaunas (ražotas ne agrāk kā 2020.gadā), iepriekš nelietotas un nesatur iepriekš lietotas vai atjaunotas sastāvdaļas vai komponentes;</t>
  </si>
  <si>
    <t>Plauktu platums ne mazāk kā 400 mm, aprīkoti ar DIN sliedi, plauktu skaitu precizēs pie pasūtījuma</t>
  </si>
  <si>
    <t>Ar iespēju pievienot atvilktni ne mazāk kā 400 mm, atvilktņu skaitu precizēs pie pasūtījuma</t>
  </si>
  <si>
    <t>1.</t>
  </si>
  <si>
    <r>
      <t xml:space="preserve">Tehniskā specifikācija/ Tehniskais-finanšu piedāvājums </t>
    </r>
    <r>
      <rPr>
        <b/>
        <i/>
        <sz val="12"/>
        <color theme="1"/>
        <rFont val="Times New Roman"/>
        <family val="1"/>
        <charset val="186"/>
      </rPr>
      <t>(forma)</t>
    </r>
  </si>
  <si>
    <t>Divas vertikāli izvietotas 30-40mm caurules ar garumu ne mazāk kā 1500 mm</t>
  </si>
  <si>
    <t>Viena vertikāli izvietota 30-40mm caurules ar garumu ne mazāk kā 1500 mm</t>
  </si>
  <si>
    <t>Vienas gultas vietas konsoles nestspēja ne mazāk kā 100 kg</t>
  </si>
  <si>
    <t>Plaukts ne mazāk kā 400 x 350</t>
  </si>
  <si>
    <t>Nerūsējošā tērauda piederumu grozs ne mazāk kā: augstums 80x platums 160x dziļums 120 mm un ne vairāk kā: augstums 200 x platums 300 x dziļums 200 mm.</t>
  </si>
  <si>
    <t>16</t>
  </si>
  <si>
    <t>Sliede 300-400x10mm +/- 10%</t>
  </si>
  <si>
    <t>L veida griestu konsole moduļu būves palātās</t>
  </si>
  <si>
    <t>Sprieguma 220V rozete ar vāciņu un LED indikāciju – 12 gab.</t>
  </si>
  <si>
    <t>Iezemējuma kontakti – 12 gab.</t>
  </si>
  <si>
    <t>2.8</t>
  </si>
  <si>
    <t>monitora roka (2 plecu) ar Philips monitora stiprinājumu</t>
  </si>
  <si>
    <t>Stieņu sistēma aprīkojuma stiprināšanai 1gab. Neatkarīga no 2.9. punktā minētās plauktu sistēmas, paredzēta gultas gala otrā pusē</t>
  </si>
  <si>
    <t>Vertikālā sienas konsole</t>
  </si>
  <si>
    <t>Saspiestā gaisa 5 bar izvads – 1 gab;</t>
  </si>
  <si>
    <t>O2 izvads – 1 gab;</t>
  </si>
  <si>
    <t>Dubultsavienojums RJ45 – 2 gab; konsoles kreisajā pusē</t>
  </si>
  <si>
    <t>Sprieguma 220V rozete ar vāciņu un LED indikāciju – 8 gab. konsoles kreisajā pusē</t>
  </si>
  <si>
    <t>Iezemējuma kontakti – 4 gab. konsoles kreisajā pusē</t>
  </si>
  <si>
    <t>Platums 200 mm +/- 10%</t>
  </si>
  <si>
    <t xml:space="preserve">Saspiestā gaisa 5 bar izvads – 1 gab; </t>
  </si>
  <si>
    <t>3.</t>
  </si>
  <si>
    <t>Operāciju zāles griestu konsole</t>
  </si>
  <si>
    <t>Vertikāla sienas konsole NMC palātās</t>
  </si>
  <si>
    <t>Vertikāla sienas konsole atmodinātavas palātās</t>
  </si>
  <si>
    <t>konsoles garums 2400mm +/- 100mm</t>
  </si>
  <si>
    <t>Konsoles rokas rotācijas leņķis ne mazāk kā 330° katram</t>
  </si>
  <si>
    <t>Distribūcijas modulis stiprināts uz katru plecu novietots vertikāli</t>
  </si>
  <si>
    <t>Pie distribūcijas moduļa ir paredzēta vieta plauktu fiksācijai</t>
  </si>
  <si>
    <t>Distribūcijas modulis aprīkots ar elektro pneimatiskajām bremzēm, kas nodrošina moduļa pozīcijas fiksāciju;</t>
  </si>
  <si>
    <t>Iezemējuma kontaktligzdas – 8 gab.</t>
  </si>
  <si>
    <t>Gāzes evakuācijas izvads – 1 gab;</t>
  </si>
  <si>
    <t>7.1</t>
  </si>
  <si>
    <t>4 gab. elektrības kontaktligzdas 230V ar vāciņu, UPS barošanu un gaismas indikāciju. Rozetes sarkanā/oranžā krāsā.</t>
  </si>
  <si>
    <t>8 gab. elektrības kontaktligzdas 230V ar vāciņu un gaismas indikāciju. Rozetes zaļā krāsā.</t>
  </si>
  <si>
    <t>Anesteziologu puses distribūcijas modulis aprīkots ar sekojošiem izvadiem un savienojumiem:</t>
  </si>
  <si>
    <t>RJ45 – 2 gab;</t>
  </si>
  <si>
    <t>7.2</t>
  </si>
  <si>
    <t>7.3</t>
  </si>
  <si>
    <t>7.4</t>
  </si>
  <si>
    <t>7.5</t>
  </si>
  <si>
    <t>7.6</t>
  </si>
  <si>
    <t>7.7</t>
  </si>
  <si>
    <t>Ķirurga puses distribūcijas modulis aprīkots ar sekojošiem izvadiem un savienojumiem:</t>
  </si>
  <si>
    <t>Distribūcijas moduļa garums anesteziologam ne mazāks kā 0.8 m;</t>
  </si>
  <si>
    <t>Distribūcijas moduļa garums ķirurgu ne mazāks kā 1.5 m;</t>
  </si>
  <si>
    <t>8.1</t>
  </si>
  <si>
    <t>8.2</t>
  </si>
  <si>
    <t>8.3</t>
  </si>
  <si>
    <t>8.4</t>
  </si>
  <si>
    <t>8.5</t>
  </si>
  <si>
    <t>8.6</t>
  </si>
  <si>
    <t>8.7</t>
  </si>
  <si>
    <t>8 gab. elektrības kontaktligzdas 230V ar vāciņu, UPS barošanu un gaismas indikāciju. Rozetes sarkanā/oranžā krāsā.</t>
  </si>
  <si>
    <t>CO2 izvads – 1 gab;</t>
  </si>
  <si>
    <t>Četri plaukti aprīkoti ar sliedēm katrā pusē</t>
  </si>
  <si>
    <t>7.8</t>
  </si>
  <si>
    <t>7.9</t>
  </si>
  <si>
    <t>7.10</t>
  </si>
  <si>
    <t>Monitora roka ar vesa stiprinājumu</t>
  </si>
  <si>
    <t>Garums 2400mm +/- 100mm</t>
  </si>
  <si>
    <t>konsoles garums 2400mm +/- 100mm ar labās puses aksesuāru stiprinājumu</t>
  </si>
  <si>
    <t>konsoles garums 2400mm +/- 100mm ar kreisās puses aksesuāru stiprinājumu</t>
  </si>
  <si>
    <t>konsoles garums 2400mm +/- 100mm ar abu pušu aksesuāru stiprinājumu</t>
  </si>
  <si>
    <t>Iezemējuma kontakti – 4 gab. konsoles konsoles aksesuāru stiprinājuma pusē</t>
  </si>
  <si>
    <t>Platums bez aksesuāru stiprinājumu 200 mm +/- 10%</t>
  </si>
  <si>
    <t>Sprieguma 220V rozete ar vāciņu un LED indikāciju – 6 gab. konsoles aksesuāru stiprinājuma pusē</t>
  </si>
  <si>
    <t>Dubultsavienojums RJ45 – 1 gab; konsoles aksesuāru stiprinājuma pusē</t>
  </si>
  <si>
    <t>Kronšteins infūzijas statīva stiprināšanai</t>
  </si>
  <si>
    <t>Vertikāls Infūzijas statīvs ar 4 āķiem garumā 1m +/- 0.2m</t>
  </si>
  <si>
    <t>Vertikāla sienas konsole ar alumīniju korpusu ar priekšējā paneļa krāsu zilu, toni saskaņot pie pasūtīšanas</t>
  </si>
  <si>
    <t>Konsoļu rasējumi jāsaskaņo pie pasūtījuma veikšanas</t>
  </si>
  <si>
    <t>Konsole krāsa zilais pēc RAL paletes pie pasūtījuma jāsaskaņo tonis</t>
  </si>
  <si>
    <t>Horizontālā 2 roku konsole, 2 plecu konsole, pleca garums 1m +/- 0.1m</t>
  </si>
  <si>
    <t>Griestu tilta konsole</t>
  </si>
  <si>
    <t>300-400mm stiprināma medicīniskā aprīkojuma sliede, stiprināma pie vertikālas caurules</t>
  </si>
  <si>
    <t>Atvilktne 1gab. augstums 150mm +/- 25 mm</t>
  </si>
  <si>
    <t>Atvilktne 1gab. augstums 250mm +/- 25 mm</t>
  </si>
  <si>
    <t>Atvilktņu bloks ar 2 atvilktnēm</t>
  </si>
  <si>
    <t>LED izmeklējuma lampa ne mazāk par 35 000 lux, stiprinājums ar sliedes skavu, ar maināmu gaismekļa augstumu un virzienu</t>
  </si>
  <si>
    <t>Griestu sliedes tipa intensīvās terapijas konsole 3 gultas vietām ar bīdāmu plauktu sistēmu</t>
  </si>
  <si>
    <t>Īsākās konsoles gultas vieta ir ārējā malā, izvadi jāveido tā, lai gultas gala vidus būtu 1,3m +/- 10%  konsoles ārējās malas</t>
  </si>
  <si>
    <t>Konsoļu ārējais stūris noapaļots profils, kuri visā tā garumā kalpo kā stiprinājums aksesuāriem, vai ekvivalents risinājums</t>
  </si>
  <si>
    <t>Aksesuāru sliede stiprinājuma konsoles priekšpusē visā konsoles platumā</t>
  </si>
  <si>
    <t>LED procedūru lampa, stiprināma pie konsoles ne mazāk kā 25 000 lux</t>
  </si>
  <si>
    <t>2.1.</t>
  </si>
  <si>
    <t xml:space="preserve">2.2. </t>
  </si>
  <si>
    <t>Konsoļu kopējā cena eur bez PVN</t>
  </si>
  <si>
    <t>Atvilktne</t>
  </si>
  <si>
    <t>Moduļu medicīnisko konsoļu piegāde</t>
  </si>
  <si>
    <t xml:space="preserve">Piegāde 15 nedēļu laikā no pasūtījuma saņemšanas; </t>
  </si>
  <si>
    <r>
      <t xml:space="preserve">Konsoles garums īsākā mala (vienam pacienta gultas vieta): 4860mm </t>
    </r>
    <r>
      <rPr>
        <sz val="10"/>
        <rFont val="Times New Roman"/>
        <family val="1"/>
        <charset val="186"/>
      </rPr>
      <t>+/-150mm, garākā mala (divu pacientu gultas vietas): 5730 mm +/-150mm,</t>
    </r>
  </si>
  <si>
    <t>Horizontāla sienas konsole ar alumīniju korpusu ar priekšējā paneļa krāsu zilu, toni saskaņot pie pasūtīšanas</t>
  </si>
  <si>
    <t>konsoles garums 2000mm +/- 100mm</t>
  </si>
  <si>
    <t>Saspiestā gaisa 5 bar izvads – 1 gab; konsoles priekšpusē</t>
  </si>
  <si>
    <t>O2 izvads – 1 gab; konsoles priekšpusē</t>
  </si>
  <si>
    <t>Dubultsavienojums RJ45 – 1 gab; konsoles apakšējā mala</t>
  </si>
  <si>
    <t>Sprieguma 220V rozete ar vāciņu un LED indikāciju – 6 gab. konsoles apakšējā mala</t>
  </si>
  <si>
    <t>Iezemējuma kontakti – 4 gab. konsoles apakšējā mala</t>
  </si>
  <si>
    <t>Platums 150 mm +/- 20%</t>
  </si>
  <si>
    <t>Horizontālā sienas konsole</t>
  </si>
  <si>
    <t>Vertikāla sienas konsole izolatora palātās</t>
  </si>
  <si>
    <t>Garums 2000mm +/- 100mm</t>
  </si>
  <si>
    <t>Lasāmgaisma konsoles apakšējā malā 2600lm +/- 20%</t>
  </si>
  <si>
    <t>Netiešais apgaismojums konsoles augšējā malā 5100lm +/- 20%</t>
  </si>
  <si>
    <t>Montāžas vieta māsu izsaukuma sistēmas modulim</t>
  </si>
  <si>
    <t>2.pielikums atklātam konkursam ID. Nr. PSKUS 2021/112</t>
  </si>
  <si>
    <t>Cena kopā eur bez PVN (vērtēšanas kriterijs)</t>
  </si>
  <si>
    <t xml:space="preserve">2.pielikums atklātam konkursamID. Nr. PSKUS 2021/112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</si>
</sst>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 #,##0.00_-;\-&quot;€&quot;\ * #,##0.00_-;_-&quot;€&quot;\ * &quot;-&quot;??_-;_-@_-"/>
    <numFmt numFmtId="164" formatCode="_-[$Ls-426]\ * #,##0.00_-;\-[$Ls-426]\ * #,##0.00_-;_-[$Ls-426]\ * &quot;-&quot;??_-;_-@_-"/>
    <numFmt numFmtId="165" formatCode="_-[$€-2]\ * #,##0.00_-;\-[$€-2]\ * #,##0.00_-;_-[$€-2]\ * &quot;-&quot;??_-;_-@_-"/>
  </numFmts>
  <fonts count="19" x14ac:knownFonts="1">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sz val="10"/>
      <name val="Times New Roman"/>
      <family val="1"/>
    </font>
    <font>
      <b/>
      <i/>
      <sz val="10"/>
      <name val="Times New Roman"/>
      <family val="1"/>
    </font>
    <font>
      <sz val="10"/>
      <name val="Arial"/>
      <family val="2"/>
      <charset val="186"/>
    </font>
    <font>
      <sz val="8"/>
      <name val="Calibri"/>
      <family val="2"/>
      <charset val="186"/>
      <scheme val="minor"/>
    </font>
    <font>
      <sz val="11"/>
      <color theme="1"/>
      <name val="Calibri"/>
      <family val="2"/>
      <charset val="186"/>
      <scheme val="minor"/>
    </font>
    <font>
      <b/>
      <sz val="12"/>
      <name val="Times New Roman"/>
      <family val="1"/>
      <charset val="186"/>
    </font>
    <font>
      <sz val="11"/>
      <color theme="1"/>
      <name val="Times New Roman"/>
      <family val="1"/>
      <charset val="186"/>
    </font>
    <font>
      <b/>
      <i/>
      <sz val="12"/>
      <name val="Times New Roman"/>
      <family val="1"/>
      <charset val="186"/>
    </font>
    <font>
      <sz val="11"/>
      <name val="Calibri"/>
      <family val="2"/>
      <charset val="186"/>
      <scheme val="minor"/>
    </font>
    <font>
      <sz val="12"/>
      <color theme="1"/>
      <name val="Times New Roman"/>
      <family val="1"/>
      <charset val="186"/>
    </font>
  </fonts>
  <fills count="6">
    <fill>
      <patternFill patternType="none"/>
    </fill>
    <fill>
      <patternFill patternType="gray125"/>
    </fill>
    <fill>
      <patternFill patternType="solid">
        <fgColor theme="9" tint="0.39997558519241921"/>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theme="9" tint="0.79998168889431442"/>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bottom style="thin">
        <color indexed="64"/>
      </bottom>
      <diagonal/>
    </border>
  </borders>
  <cellStyleXfs count="4">
    <xf numFmtId="0" fontId="0" fillId="0" borderId="0"/>
    <xf numFmtId="164" fontId="1" fillId="0" borderId="0">
      <alignment vertical="center" wrapText="1"/>
    </xf>
    <xf numFmtId="0" fontId="11" fillId="0" borderId="0"/>
    <xf numFmtId="44" fontId="13" fillId="0" borderId="0" applyFont="0" applyFill="0" applyBorder="0" applyAlignment="0" applyProtection="0"/>
  </cellStyleXfs>
  <cellXfs count="96">
    <xf numFmtId="0" fontId="0" fillId="0" borderId="0" xfId="0"/>
    <xf numFmtId="0" fontId="4" fillId="0" borderId="0" xfId="1" applyNumberFormat="1" applyFont="1" applyAlignment="1"/>
    <xf numFmtId="49" fontId="0" fillId="0" borderId="0" xfId="0" applyNumberFormat="1" applyAlignment="1">
      <alignment horizontal="right"/>
    </xf>
    <xf numFmtId="0" fontId="3" fillId="0" borderId="0" xfId="1" applyNumberFormat="1" applyFont="1" applyAlignment="1">
      <alignment wrapText="1"/>
    </xf>
    <xf numFmtId="0" fontId="5" fillId="2" borderId="1" xfId="1" applyNumberFormat="1" applyFont="1" applyFill="1" applyBorder="1" applyAlignment="1">
      <alignment horizontal="center" vertical="center" wrapText="1"/>
    </xf>
    <xf numFmtId="0" fontId="7" fillId="2" borderId="1" xfId="1" applyNumberFormat="1" applyFont="1" applyFill="1" applyBorder="1" applyAlignment="1">
      <alignment horizontal="center" vertical="center" wrapText="1"/>
    </xf>
    <xf numFmtId="0" fontId="5" fillId="4" borderId="1" xfId="0" quotePrefix="1" applyFont="1" applyFill="1" applyBorder="1" applyAlignment="1">
      <alignment horizontal="right" vertical="top" wrapText="1"/>
    </xf>
    <xf numFmtId="2" fontId="1" fillId="0" borderId="2" xfId="0" applyNumberFormat="1" applyFont="1" applyBorder="1" applyAlignment="1">
      <alignment horizontal="right" vertical="center"/>
    </xf>
    <xf numFmtId="49" fontId="6" fillId="0" borderId="3" xfId="1" quotePrefix="1" applyNumberFormat="1" applyFont="1" applyBorder="1" applyAlignment="1">
      <alignment horizontal="left" vertical="center" wrapText="1"/>
    </xf>
    <xf numFmtId="0" fontId="6" fillId="0" borderId="1" xfId="0" applyFont="1" applyBorder="1" applyAlignment="1">
      <alignment wrapText="1"/>
    </xf>
    <xf numFmtId="0" fontId="8" fillId="3" borderId="2" xfId="1" applyNumberFormat="1" applyFont="1" applyFill="1" applyBorder="1" applyAlignment="1">
      <alignment horizontal="left" vertical="center" wrapText="1"/>
    </xf>
    <xf numFmtId="0" fontId="5" fillId="3" borderId="1" xfId="0" quotePrefix="1" applyFont="1" applyFill="1" applyBorder="1" applyAlignment="1">
      <alignment horizontal="center" vertical="center" wrapText="1"/>
    </xf>
    <xf numFmtId="0" fontId="5" fillId="3" borderId="1" xfId="0" applyFont="1" applyFill="1" applyBorder="1" applyAlignment="1">
      <alignment horizontal="center" vertical="center" wrapText="1"/>
    </xf>
    <xf numFmtId="0" fontId="14" fillId="2" borderId="5" xfId="0" applyFont="1" applyFill="1" applyBorder="1" applyAlignment="1">
      <alignment wrapText="1"/>
    </xf>
    <xf numFmtId="165" fontId="14" fillId="2" borderId="6" xfId="0" applyNumberFormat="1" applyFont="1" applyFill="1" applyBorder="1" applyAlignment="1">
      <alignment wrapText="1"/>
    </xf>
    <xf numFmtId="0" fontId="6" fillId="5" borderId="7" xfId="0" applyFont="1" applyFill="1" applyBorder="1" applyAlignment="1">
      <alignment wrapText="1"/>
    </xf>
    <xf numFmtId="165" fontId="6" fillId="5" borderId="8" xfId="0" applyNumberFormat="1" applyFont="1" applyFill="1" applyBorder="1" applyAlignment="1">
      <alignment wrapText="1"/>
    </xf>
    <xf numFmtId="0" fontId="6" fillId="5" borderId="9" xfId="0" applyFont="1" applyFill="1" applyBorder="1" applyAlignment="1">
      <alignment wrapText="1"/>
    </xf>
    <xf numFmtId="44" fontId="6" fillId="5" borderId="10" xfId="0" applyNumberFormat="1" applyFont="1" applyFill="1" applyBorder="1" applyAlignment="1">
      <alignment wrapText="1"/>
    </xf>
    <xf numFmtId="44" fontId="9" fillId="0" borderId="1" xfId="3" applyFont="1" applyBorder="1" applyAlignment="1">
      <alignment vertical="center" wrapText="1"/>
    </xf>
    <xf numFmtId="49" fontId="1" fillId="0" borderId="2" xfId="0" applyNumberFormat="1" applyFont="1" applyBorder="1" applyAlignment="1">
      <alignment horizontal="left" vertical="center"/>
    </xf>
    <xf numFmtId="44" fontId="2" fillId="3" borderId="1" xfId="0" applyNumberFormat="1" applyFont="1" applyFill="1" applyBorder="1" applyAlignment="1">
      <alignment horizontal="center" vertical="center"/>
    </xf>
    <xf numFmtId="2" fontId="7" fillId="0" borderId="2" xfId="0" applyNumberFormat="1" applyFont="1" applyBorder="1" applyAlignment="1">
      <alignment horizontal="right" vertical="center"/>
    </xf>
    <xf numFmtId="49" fontId="5" fillId="0" borderId="3" xfId="1" quotePrefix="1" applyNumberFormat="1" applyFont="1" applyBorder="1" applyAlignment="1">
      <alignment horizontal="left" vertical="center" wrapText="1"/>
    </xf>
    <xf numFmtId="0" fontId="10" fillId="4" borderId="2" xfId="1" quotePrefix="1" applyNumberFormat="1" applyFont="1" applyFill="1" applyBorder="1" applyAlignment="1">
      <alignment vertical="center" wrapText="1"/>
    </xf>
    <xf numFmtId="0" fontId="10" fillId="4" borderId="4" xfId="1" quotePrefix="1" applyNumberFormat="1" applyFont="1" applyFill="1" applyBorder="1">
      <alignment vertical="center" wrapText="1"/>
    </xf>
    <xf numFmtId="0" fontId="10" fillId="4" borderId="3" xfId="1" quotePrefix="1" applyNumberFormat="1" applyFont="1" applyFill="1" applyBorder="1">
      <alignment vertical="center" wrapText="1"/>
    </xf>
    <xf numFmtId="44" fontId="0" fillId="0" borderId="1" xfId="3" applyFont="1" applyFill="1" applyBorder="1"/>
    <xf numFmtId="0" fontId="0" fillId="0" borderId="0" xfId="0" applyAlignment="1">
      <alignment horizontal="center" wrapText="1"/>
    </xf>
    <xf numFmtId="0" fontId="0" fillId="0" borderId="0" xfId="0" applyAlignment="1">
      <alignment wrapText="1"/>
    </xf>
    <xf numFmtId="0" fontId="6" fillId="0" borderId="0" xfId="1" quotePrefix="1" applyNumberFormat="1" applyFont="1" applyBorder="1" applyAlignment="1">
      <alignment vertical="top" wrapText="1"/>
    </xf>
    <xf numFmtId="0" fontId="6" fillId="0" borderId="0" xfId="1" applyNumberFormat="1" applyFont="1" applyBorder="1" applyAlignment="1">
      <alignment vertical="top" wrapText="1"/>
    </xf>
    <xf numFmtId="0" fontId="9" fillId="0" borderId="2" xfId="0" quotePrefix="1" applyFont="1" applyBorder="1" applyAlignment="1">
      <alignment horizontal="right" vertical="top" wrapText="1"/>
    </xf>
    <xf numFmtId="0" fontId="0" fillId="0" borderId="2" xfId="0" applyBorder="1" applyAlignment="1">
      <alignment horizontal="center"/>
    </xf>
    <xf numFmtId="0" fontId="0" fillId="0" borderId="3" xfId="0" applyBorder="1" applyAlignment="1">
      <alignment horizontal="center"/>
    </xf>
    <xf numFmtId="0" fontId="1" fillId="0" borderId="1" xfId="1" applyNumberFormat="1" applyFill="1" applyBorder="1" applyAlignment="1">
      <alignment horizontal="center" vertical="center" wrapText="1"/>
    </xf>
    <xf numFmtId="0" fontId="15" fillId="0" borderId="1" xfId="0" applyFont="1" applyFill="1" applyBorder="1" applyAlignment="1">
      <alignment horizontal="center" vertical="center"/>
    </xf>
    <xf numFmtId="44" fontId="0" fillId="0" borderId="1" xfId="3" applyFont="1" applyFill="1" applyBorder="1" applyAlignment="1">
      <alignment horizontal="center" vertical="center"/>
    </xf>
    <xf numFmtId="0" fontId="6" fillId="0" borderId="1" xfId="0" applyFont="1" applyBorder="1" applyAlignment="1">
      <alignment horizontal="left" vertical="center" wrapText="1"/>
    </xf>
    <xf numFmtId="0" fontId="16" fillId="0" borderId="0" xfId="1" applyNumberFormat="1" applyFont="1" applyAlignment="1">
      <alignment wrapText="1"/>
    </xf>
    <xf numFmtId="0" fontId="17" fillId="0" borderId="0" xfId="0" applyFont="1"/>
    <xf numFmtId="0" fontId="6" fillId="0" borderId="1" xfId="0" applyFont="1" applyBorder="1" applyAlignment="1">
      <alignment horizontal="left" wrapText="1"/>
    </xf>
    <xf numFmtId="0" fontId="6" fillId="0" borderId="3" xfId="0" applyFont="1" applyBorder="1" applyAlignment="1">
      <alignment wrapText="1"/>
    </xf>
    <xf numFmtId="0" fontId="5" fillId="0" borderId="1" xfId="0" applyFont="1" applyFill="1" applyBorder="1" applyAlignment="1">
      <alignment horizontal="left" vertical="center" wrapText="1"/>
    </xf>
    <xf numFmtId="0" fontId="5" fillId="0" borderId="1" xfId="0" applyFont="1" applyBorder="1" applyAlignment="1">
      <alignment horizontal="left" wrapText="1"/>
    </xf>
    <xf numFmtId="0" fontId="5" fillId="0" borderId="1" xfId="0" applyFont="1" applyBorder="1" applyAlignment="1">
      <alignment horizontal="left" vertical="center" wrapText="1"/>
    </xf>
    <xf numFmtId="0" fontId="9" fillId="0" borderId="1" xfId="0" quotePrefix="1"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left" wrapText="1"/>
    </xf>
    <xf numFmtId="49" fontId="1" fillId="0" borderId="1" xfId="0" applyNumberFormat="1" applyFont="1" applyBorder="1" applyAlignment="1">
      <alignment horizontal="left" vertical="center"/>
    </xf>
    <xf numFmtId="0" fontId="9" fillId="0" borderId="2" xfId="0" quotePrefix="1" applyFont="1" applyBorder="1" applyAlignment="1">
      <alignment horizontal="left" vertical="top" wrapText="1"/>
    </xf>
    <xf numFmtId="0" fontId="6" fillId="0" borderId="2" xfId="1" quotePrefix="1" applyNumberFormat="1" applyFont="1" applyFill="1" applyBorder="1" applyAlignment="1">
      <alignment vertical="top" wrapText="1"/>
    </xf>
    <xf numFmtId="0" fontId="6" fillId="0" borderId="4" xfId="1" quotePrefix="1" applyNumberFormat="1" applyFont="1" applyFill="1" applyBorder="1" applyAlignment="1">
      <alignment vertical="top" wrapText="1"/>
    </xf>
    <xf numFmtId="0" fontId="6" fillId="0" borderId="3" xfId="1" quotePrefix="1" applyNumberFormat="1" applyFont="1" applyFill="1" applyBorder="1" applyAlignment="1">
      <alignment vertical="top" wrapText="1"/>
    </xf>
    <xf numFmtId="0" fontId="6" fillId="0" borderId="2" xfId="1" applyNumberFormat="1" applyFont="1" applyFill="1" applyBorder="1" applyAlignment="1">
      <alignment vertical="top" wrapText="1"/>
    </xf>
    <xf numFmtId="0" fontId="6" fillId="0" borderId="4" xfId="1" applyNumberFormat="1" applyFont="1" applyFill="1" applyBorder="1" applyAlignment="1">
      <alignment vertical="top" wrapText="1"/>
    </xf>
    <xf numFmtId="0" fontId="6" fillId="0" borderId="3" xfId="1" applyNumberFormat="1" applyFont="1" applyFill="1" applyBorder="1" applyAlignment="1">
      <alignment vertical="top" wrapText="1"/>
    </xf>
    <xf numFmtId="49" fontId="6" fillId="0" borderId="1" xfId="1" applyNumberFormat="1" applyFont="1" applyBorder="1" applyAlignment="1">
      <alignment horizontal="right" vertical="top" wrapText="1"/>
    </xf>
    <xf numFmtId="0" fontId="2" fillId="0" borderId="0" xfId="1" applyNumberFormat="1" applyFont="1" applyAlignment="1">
      <alignment horizontal="center" vertical="center" wrapText="1"/>
    </xf>
    <xf numFmtId="0" fontId="3" fillId="0" borderId="0" xfId="1" applyNumberFormat="1" applyFont="1" applyAlignment="1">
      <alignment horizontal="center" wrapText="1"/>
    </xf>
    <xf numFmtId="0" fontId="14" fillId="0" borderId="0" xfId="1" applyNumberFormat="1" applyFont="1" applyFill="1" applyBorder="1" applyAlignment="1">
      <alignment horizontal="right" vertical="center" wrapText="1"/>
    </xf>
    <xf numFmtId="49" fontId="8" fillId="3" borderId="2" xfId="1" quotePrefix="1" applyNumberFormat="1" applyFont="1" applyFill="1" applyBorder="1" applyAlignment="1">
      <alignment horizontal="center" vertical="center" wrapText="1"/>
    </xf>
    <xf numFmtId="49" fontId="8" fillId="3" borderId="3" xfId="1" quotePrefix="1" applyNumberFormat="1" applyFont="1" applyFill="1" applyBorder="1" applyAlignment="1">
      <alignment horizontal="center" vertical="center" wrapText="1"/>
    </xf>
    <xf numFmtId="0" fontId="5" fillId="0" borderId="11" xfId="1" applyNumberFormat="1" applyFont="1" applyBorder="1" applyAlignment="1">
      <alignment horizontal="left" wrapText="1"/>
    </xf>
    <xf numFmtId="0" fontId="5" fillId="0" borderId="0" xfId="1" applyNumberFormat="1" applyFont="1" applyBorder="1" applyAlignment="1">
      <alignment horizontal="left" wrapText="1"/>
    </xf>
    <xf numFmtId="0" fontId="7" fillId="2" borderId="2" xfId="1" applyNumberFormat="1" applyFont="1" applyFill="1" applyBorder="1" applyAlignment="1">
      <alignment horizontal="center" vertical="center" wrapText="1"/>
    </xf>
    <xf numFmtId="0" fontId="7" fillId="2" borderId="3" xfId="1" applyNumberFormat="1" applyFont="1" applyFill="1" applyBorder="1" applyAlignment="1">
      <alignment horizontal="center" vertical="center" wrapText="1"/>
    </xf>
    <xf numFmtId="0" fontId="0" fillId="0" borderId="2" xfId="0" applyBorder="1"/>
    <xf numFmtId="0" fontId="0" fillId="0" borderId="3" xfId="0" applyBorder="1"/>
    <xf numFmtId="0" fontId="0" fillId="4" borderId="2" xfId="0" applyFill="1" applyBorder="1"/>
    <xf numFmtId="0" fontId="0" fillId="4" borderId="3" xfId="0" applyFill="1" applyBorder="1"/>
    <xf numFmtId="0" fontId="0" fillId="0" borderId="2" xfId="0" applyBorder="1" applyAlignment="1">
      <alignment horizontal="center"/>
    </xf>
    <xf numFmtId="0" fontId="0" fillId="0" borderId="3" xfId="0" applyBorder="1" applyAlignment="1">
      <alignment horizontal="center"/>
    </xf>
    <xf numFmtId="49" fontId="5" fillId="2" borderId="2" xfId="1" applyNumberFormat="1" applyFont="1" applyFill="1" applyBorder="1" applyAlignment="1">
      <alignment horizontal="center" vertical="center" wrapText="1"/>
    </xf>
    <xf numFmtId="49" fontId="5" fillId="2" borderId="3" xfId="1" applyNumberFormat="1" applyFont="1" applyFill="1" applyBorder="1" applyAlignment="1">
      <alignment horizontal="center" vertical="center" wrapText="1"/>
    </xf>
    <xf numFmtId="0" fontId="8" fillId="3" borderId="1" xfId="1" applyNumberFormat="1" applyFont="1" applyFill="1" applyBorder="1" applyAlignment="1">
      <alignment horizontal="right" vertical="center" wrapText="1"/>
    </xf>
    <xf numFmtId="0" fontId="1" fillId="0" borderId="2" xfId="0" applyFont="1" applyFill="1" applyBorder="1" applyAlignment="1">
      <alignment wrapText="1"/>
    </xf>
    <xf numFmtId="0" fontId="1" fillId="0" borderId="4" xfId="0" applyFont="1" applyFill="1" applyBorder="1" applyAlignment="1">
      <alignment wrapText="1"/>
    </xf>
    <xf numFmtId="0" fontId="1" fillId="0" borderId="3" xfId="0" applyFont="1" applyFill="1" applyBorder="1" applyAlignment="1">
      <alignment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8" fillId="0" borderId="0" xfId="0" applyFont="1" applyAlignment="1">
      <alignment horizontal="right"/>
    </xf>
    <xf numFmtId="0" fontId="5" fillId="3" borderId="2" xfId="0" quotePrefix="1" applyFont="1" applyFill="1" applyBorder="1" applyAlignment="1">
      <alignment horizontal="center" vertical="center" wrapText="1"/>
    </xf>
    <xf numFmtId="0" fontId="5" fillId="3" borderId="3" xfId="0" quotePrefix="1" applyFont="1" applyFill="1" applyBorder="1" applyAlignment="1">
      <alignment horizontal="center" vertical="center" wrapText="1"/>
    </xf>
    <xf numFmtId="165" fontId="5" fillId="4" borderId="2" xfId="0" quotePrefix="1" applyNumberFormat="1" applyFont="1" applyFill="1" applyBorder="1" applyAlignment="1">
      <alignment horizontal="center" vertical="top" wrapText="1"/>
    </xf>
    <xf numFmtId="165" fontId="5" fillId="4" borderId="4" xfId="0" quotePrefix="1" applyNumberFormat="1" applyFont="1" applyFill="1" applyBorder="1" applyAlignment="1">
      <alignment horizontal="center" vertical="top" wrapText="1"/>
    </xf>
    <xf numFmtId="0" fontId="5" fillId="4" borderId="4" xfId="0" quotePrefix="1" applyFont="1" applyFill="1" applyBorder="1" applyAlignment="1">
      <alignment horizontal="center" vertical="top" wrapText="1"/>
    </xf>
    <xf numFmtId="0" fontId="5" fillId="4" borderId="3" xfId="0" quotePrefix="1" applyFont="1" applyFill="1" applyBorder="1" applyAlignment="1">
      <alignment horizontal="center" vertical="top" wrapText="1"/>
    </xf>
    <xf numFmtId="0" fontId="9" fillId="0" borderId="2" xfId="0" quotePrefix="1" applyFont="1" applyBorder="1" applyAlignment="1">
      <alignment horizontal="center" vertical="center" wrapText="1"/>
    </xf>
    <xf numFmtId="0" fontId="9" fillId="0" borderId="4" xfId="0" quotePrefix="1" applyFont="1" applyBorder="1" applyAlignment="1">
      <alignment horizontal="center" vertical="center" wrapText="1"/>
    </xf>
    <xf numFmtId="0" fontId="9" fillId="0" borderId="3" xfId="0" quotePrefix="1" applyFont="1" applyBorder="1" applyAlignment="1">
      <alignment horizontal="center" vertical="center" wrapText="1"/>
    </xf>
    <xf numFmtId="2" fontId="9" fillId="0" borderId="2" xfId="0" quotePrefix="1" applyNumberFormat="1" applyFont="1" applyBorder="1" applyAlignment="1">
      <alignment horizontal="center" vertical="top" wrapText="1"/>
    </xf>
    <xf numFmtId="2" fontId="9" fillId="0" borderId="3" xfId="0" quotePrefix="1" applyNumberFormat="1" applyFont="1" applyBorder="1" applyAlignment="1">
      <alignment horizontal="center" vertical="top" wrapText="1"/>
    </xf>
    <xf numFmtId="0" fontId="7" fillId="2" borderId="4" xfId="1" applyNumberFormat="1" applyFont="1" applyFill="1" applyBorder="1" applyAlignment="1">
      <alignment horizontal="center" vertical="center" wrapText="1"/>
    </xf>
    <xf numFmtId="0" fontId="18" fillId="0" borderId="0" xfId="0" applyFont="1" applyAlignment="1">
      <alignment horizontal="right" wrapText="1"/>
    </xf>
  </cellXfs>
  <cellStyles count="4">
    <cellStyle name="Currency" xfId="3" builtinId="4"/>
    <cellStyle name="Normal" xfId="0" builtinId="0"/>
    <cellStyle name="Normal 2" xfId="2" xr:uid="{072E8D11-D064-4EED-8E38-91559B1DAF4D}"/>
    <cellStyle name="Normal 4" xfId="1" xr:uid="{7BA93433-B762-44E9-80F7-9DB887240FDC}"/>
  </cellStyles>
  <dxfs count="0"/>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Blue Green">
      <a:dk1>
        <a:sysClr val="windowText" lastClr="000000"/>
      </a:dk1>
      <a:lt1>
        <a:sysClr val="window" lastClr="FFFFFF"/>
      </a:lt1>
      <a:dk2>
        <a:srgbClr val="373545"/>
      </a:dk2>
      <a:lt2>
        <a:srgbClr val="CEDBE6"/>
      </a:lt2>
      <a:accent1>
        <a:srgbClr val="3494BA"/>
      </a:accent1>
      <a:accent2>
        <a:srgbClr val="58B6C0"/>
      </a:accent2>
      <a:accent3>
        <a:srgbClr val="75BDA7"/>
      </a:accent3>
      <a:accent4>
        <a:srgbClr val="7A8C8E"/>
      </a:accent4>
      <a:accent5>
        <a:srgbClr val="84ACB6"/>
      </a:accent5>
      <a:accent6>
        <a:srgbClr val="2683C6"/>
      </a:accent6>
      <a:hlink>
        <a:srgbClr val="6B9F25"/>
      </a:hlink>
      <a:folHlink>
        <a:srgbClr val="9F6715"/>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0FB713-46F0-4DEB-9AEF-26A129D5600A}">
  <sheetPr>
    <pageSetUpPr fitToPage="1"/>
  </sheetPr>
  <dimension ref="A1:H67"/>
  <sheetViews>
    <sheetView zoomScaleNormal="100" workbookViewId="0">
      <selection activeCell="G19" sqref="G19"/>
    </sheetView>
  </sheetViews>
  <sheetFormatPr defaultRowHeight="15" x14ac:dyDescent="0.25"/>
  <cols>
    <col min="1" max="1" width="3.42578125" customWidth="1"/>
    <col min="2" max="2" width="6.140625" customWidth="1"/>
    <col min="3" max="3" width="55.7109375" style="40" customWidth="1"/>
    <col min="4" max="6" width="15.7109375" customWidth="1"/>
    <col min="7" max="7" width="28.5703125" customWidth="1"/>
    <col min="8" max="27" width="18.7109375" customWidth="1"/>
  </cols>
  <sheetData>
    <row r="1" spans="1:8" ht="15.75" x14ac:dyDescent="0.25">
      <c r="D1" s="82" t="s">
        <v>185</v>
      </c>
      <c r="E1" s="82"/>
      <c r="F1" s="82"/>
      <c r="G1" s="82"/>
    </row>
    <row r="3" spans="1:8" ht="15.75" x14ac:dyDescent="0.25">
      <c r="B3" s="58" t="s">
        <v>78</v>
      </c>
      <c r="C3" s="58"/>
      <c r="D3" s="58"/>
      <c r="E3" s="58"/>
      <c r="F3" s="58"/>
      <c r="G3" s="58"/>
    </row>
    <row r="4" spans="1:8" ht="15.75" x14ac:dyDescent="0.25">
      <c r="B4" s="59" t="s">
        <v>168</v>
      </c>
      <c r="C4" s="59"/>
      <c r="D4" s="59"/>
      <c r="E4" s="59"/>
      <c r="F4" s="59"/>
      <c r="G4" s="59"/>
    </row>
    <row r="5" spans="1:8" ht="15.75" x14ac:dyDescent="0.25">
      <c r="A5" s="1" t="s">
        <v>153</v>
      </c>
      <c r="B5" s="2"/>
      <c r="C5" s="39"/>
      <c r="D5" s="3"/>
      <c r="E5" s="3"/>
      <c r="F5" s="3"/>
      <c r="G5" s="3"/>
    </row>
    <row r="6" spans="1:8" ht="28.5" customHeight="1" x14ac:dyDescent="0.25">
      <c r="B6" s="63" t="s">
        <v>0</v>
      </c>
      <c r="C6" s="64"/>
      <c r="D6" s="60"/>
      <c r="E6" s="60"/>
      <c r="F6" s="60"/>
      <c r="G6" s="60"/>
    </row>
    <row r="7" spans="1:8" ht="30.75" customHeight="1" x14ac:dyDescent="0.25">
      <c r="A7" s="57" t="s">
        <v>1</v>
      </c>
      <c r="B7" s="57"/>
      <c r="C7" s="51" t="s">
        <v>2</v>
      </c>
      <c r="D7" s="52"/>
      <c r="E7" s="52"/>
      <c r="F7" s="52"/>
      <c r="G7" s="53"/>
      <c r="H7" s="30"/>
    </row>
    <row r="8" spans="1:8" x14ac:dyDescent="0.25">
      <c r="A8" s="57" t="s">
        <v>3</v>
      </c>
      <c r="B8" s="57"/>
      <c r="C8" s="54" t="s">
        <v>169</v>
      </c>
      <c r="D8" s="55"/>
      <c r="E8" s="55"/>
      <c r="F8" s="55"/>
      <c r="G8" s="56"/>
      <c r="H8" s="30"/>
    </row>
    <row r="9" spans="1:8" x14ac:dyDescent="0.25">
      <c r="A9" s="57" t="s">
        <v>4</v>
      </c>
      <c r="B9" s="57"/>
      <c r="C9" s="54" t="s">
        <v>28</v>
      </c>
      <c r="D9" s="55"/>
      <c r="E9" s="55"/>
      <c r="F9" s="55"/>
      <c r="G9" s="56"/>
      <c r="H9" s="30"/>
    </row>
    <row r="10" spans="1:8" x14ac:dyDescent="0.25">
      <c r="A10" s="57" t="s">
        <v>5</v>
      </c>
      <c r="B10" s="57"/>
      <c r="C10" s="54" t="s">
        <v>6</v>
      </c>
      <c r="D10" s="55"/>
      <c r="E10" s="55"/>
      <c r="F10" s="55"/>
      <c r="G10" s="56"/>
      <c r="H10" s="30"/>
    </row>
    <row r="11" spans="1:8" x14ac:dyDescent="0.25">
      <c r="A11" s="57" t="s">
        <v>7</v>
      </c>
      <c r="B11" s="57"/>
      <c r="C11" s="54" t="s">
        <v>74</v>
      </c>
      <c r="D11" s="55"/>
      <c r="E11" s="55"/>
      <c r="F11" s="55"/>
      <c r="G11" s="56"/>
      <c r="H11" s="31"/>
    </row>
    <row r="12" spans="1:8" x14ac:dyDescent="0.25">
      <c r="A12" s="57" t="s">
        <v>9</v>
      </c>
      <c r="B12" s="57"/>
      <c r="C12" s="54" t="s">
        <v>13</v>
      </c>
      <c r="D12" s="55"/>
      <c r="E12" s="55"/>
      <c r="F12" s="55"/>
      <c r="G12" s="56"/>
      <c r="H12" s="30"/>
    </row>
    <row r="13" spans="1:8" ht="24" customHeight="1" x14ac:dyDescent="0.25">
      <c r="A13" s="57" t="s">
        <v>11</v>
      </c>
      <c r="B13" s="57"/>
      <c r="C13" s="51" t="s">
        <v>16</v>
      </c>
      <c r="D13" s="52"/>
      <c r="E13" s="52"/>
      <c r="F13" s="52"/>
      <c r="G13" s="53"/>
      <c r="H13" s="31"/>
    </row>
    <row r="14" spans="1:8" x14ac:dyDescent="0.25">
      <c r="A14" s="57" t="s">
        <v>12</v>
      </c>
      <c r="B14" s="57"/>
      <c r="C14" s="51" t="s">
        <v>17</v>
      </c>
      <c r="D14" s="52"/>
      <c r="E14" s="52"/>
      <c r="F14" s="52"/>
      <c r="G14" s="53"/>
      <c r="H14" s="31"/>
    </row>
    <row r="15" spans="1:8" ht="17.25" customHeight="1" x14ac:dyDescent="0.25">
      <c r="A15" s="57" t="s">
        <v>14</v>
      </c>
      <c r="B15" s="57"/>
      <c r="C15" s="54" t="s">
        <v>8</v>
      </c>
      <c r="D15" s="55"/>
      <c r="E15" s="55"/>
      <c r="F15" s="55"/>
      <c r="G15" s="56"/>
      <c r="H15" s="30"/>
    </row>
    <row r="16" spans="1:8" ht="35.25" customHeight="1" x14ac:dyDescent="0.25">
      <c r="A16" s="57" t="s">
        <v>15</v>
      </c>
      <c r="B16" s="57"/>
      <c r="C16" s="54" t="s">
        <v>10</v>
      </c>
      <c r="D16" s="55"/>
      <c r="E16" s="55"/>
      <c r="F16" s="55"/>
      <c r="G16" s="56"/>
      <c r="H16" s="30"/>
    </row>
    <row r="17" spans="1:7" x14ac:dyDescent="0.25">
      <c r="B17" s="2"/>
    </row>
    <row r="18" spans="1:7" ht="25.5" customHeight="1" x14ac:dyDescent="0.25">
      <c r="A18" s="61" t="s">
        <v>77</v>
      </c>
      <c r="B18" s="62"/>
      <c r="C18" s="10" t="s">
        <v>86</v>
      </c>
      <c r="D18" s="83" t="s">
        <v>68</v>
      </c>
      <c r="E18" s="84"/>
      <c r="F18" s="11" t="s">
        <v>69</v>
      </c>
      <c r="G18" s="12" t="s">
        <v>186</v>
      </c>
    </row>
    <row r="19" spans="1:7" ht="42" customHeight="1" x14ac:dyDescent="0.25">
      <c r="A19" s="71"/>
      <c r="B19" s="72"/>
      <c r="C19" s="50" t="s">
        <v>170</v>
      </c>
      <c r="D19" s="92"/>
      <c r="E19" s="93"/>
      <c r="F19" s="46">
        <v>4</v>
      </c>
      <c r="G19" s="19"/>
    </row>
    <row r="20" spans="1:7" x14ac:dyDescent="0.25">
      <c r="A20" s="69"/>
      <c r="B20" s="70"/>
      <c r="C20" s="6" t="s">
        <v>70</v>
      </c>
      <c r="D20" s="85">
        <f>SUM(G19:G19)</f>
        <v>0</v>
      </c>
      <c r="E20" s="86"/>
      <c r="F20" s="87"/>
      <c r="G20" s="88"/>
    </row>
    <row r="21" spans="1:7" x14ac:dyDescent="0.25">
      <c r="A21" s="67"/>
      <c r="B21" s="68"/>
      <c r="C21" s="32" t="s">
        <v>22</v>
      </c>
      <c r="D21" s="89"/>
      <c r="E21" s="90"/>
      <c r="F21" s="90"/>
      <c r="G21" s="91"/>
    </row>
    <row r="22" spans="1:7" x14ac:dyDescent="0.25">
      <c r="A22" s="67"/>
      <c r="B22" s="68"/>
      <c r="C22" s="32" t="s">
        <v>23</v>
      </c>
      <c r="D22" s="89"/>
      <c r="E22" s="90"/>
      <c r="F22" s="90"/>
      <c r="G22" s="91"/>
    </row>
    <row r="23" spans="1:7" ht="25.5" x14ac:dyDescent="0.25">
      <c r="A23" s="73" t="s">
        <v>18</v>
      </c>
      <c r="B23" s="74"/>
      <c r="C23" s="4" t="s">
        <v>19</v>
      </c>
      <c r="D23" s="65" t="s">
        <v>20</v>
      </c>
      <c r="E23" s="94"/>
      <c r="F23" s="94"/>
      <c r="G23" s="5" t="s">
        <v>21</v>
      </c>
    </row>
    <row r="24" spans="1:7" x14ac:dyDescent="0.25">
      <c r="A24" s="69"/>
      <c r="B24" s="70"/>
      <c r="C24" s="24" t="s">
        <v>24</v>
      </c>
      <c r="D24" s="25"/>
      <c r="E24" s="25"/>
      <c r="F24" s="25"/>
      <c r="G24" s="26"/>
    </row>
    <row r="25" spans="1:7" ht="25.5" x14ac:dyDescent="0.25">
      <c r="A25" s="22" t="str">
        <f t="shared" ref="A25:A62" si="0">$A$18</f>
        <v>1.</v>
      </c>
      <c r="B25" s="23" t="s">
        <v>1</v>
      </c>
      <c r="C25" s="43" t="s">
        <v>159</v>
      </c>
      <c r="D25" s="76"/>
      <c r="E25" s="77"/>
      <c r="F25" s="78"/>
      <c r="G25" s="35"/>
    </row>
    <row r="26" spans="1:7" x14ac:dyDescent="0.25">
      <c r="A26" s="22" t="str">
        <f t="shared" si="0"/>
        <v>1.</v>
      </c>
      <c r="B26" s="23" t="s">
        <v>3</v>
      </c>
      <c r="C26" s="44" t="s">
        <v>30</v>
      </c>
      <c r="D26" s="76"/>
      <c r="E26" s="77"/>
      <c r="F26" s="78"/>
      <c r="G26" s="35"/>
    </row>
    <row r="27" spans="1:7" x14ac:dyDescent="0.25">
      <c r="A27" s="7" t="str">
        <f t="shared" si="0"/>
        <v>1.</v>
      </c>
      <c r="B27" s="8" t="s">
        <v>31</v>
      </c>
      <c r="C27" s="41" t="s">
        <v>26</v>
      </c>
      <c r="D27" s="79"/>
      <c r="E27" s="80"/>
      <c r="F27" s="81"/>
      <c r="G27" s="35"/>
    </row>
    <row r="28" spans="1:7" x14ac:dyDescent="0.25">
      <c r="A28" s="7" t="str">
        <f t="shared" si="0"/>
        <v>1.</v>
      </c>
      <c r="B28" s="8" t="s">
        <v>32</v>
      </c>
      <c r="C28" s="38" t="s">
        <v>25</v>
      </c>
      <c r="D28" s="79"/>
      <c r="E28" s="80"/>
      <c r="F28" s="81"/>
      <c r="G28" s="35"/>
    </row>
    <row r="29" spans="1:7" x14ac:dyDescent="0.25">
      <c r="A29" s="7" t="str">
        <f t="shared" si="0"/>
        <v>1.</v>
      </c>
      <c r="B29" s="8" t="s">
        <v>33</v>
      </c>
      <c r="C29" s="41" t="s">
        <v>27</v>
      </c>
      <c r="D29" s="79"/>
      <c r="E29" s="80"/>
      <c r="F29" s="81"/>
      <c r="G29" s="35"/>
    </row>
    <row r="30" spans="1:7" x14ac:dyDescent="0.25">
      <c r="A30" s="7" t="str">
        <f t="shared" si="0"/>
        <v>1.</v>
      </c>
      <c r="B30" s="8" t="s">
        <v>34</v>
      </c>
      <c r="C30" s="41" t="s">
        <v>37</v>
      </c>
      <c r="D30" s="79"/>
      <c r="E30" s="80"/>
      <c r="F30" s="81"/>
      <c r="G30" s="35"/>
    </row>
    <row r="31" spans="1:7" x14ac:dyDescent="0.25">
      <c r="A31" s="7" t="str">
        <f t="shared" si="0"/>
        <v>1.</v>
      </c>
      <c r="B31" s="8" t="s">
        <v>35</v>
      </c>
      <c r="C31" s="41" t="s">
        <v>36</v>
      </c>
      <c r="D31" s="79"/>
      <c r="E31" s="80"/>
      <c r="F31" s="81"/>
      <c r="G31" s="35"/>
    </row>
    <row r="32" spans="1:7" x14ac:dyDescent="0.25">
      <c r="A32" s="7" t="str">
        <f t="shared" si="0"/>
        <v>1.</v>
      </c>
      <c r="B32" s="8" t="s">
        <v>38</v>
      </c>
      <c r="C32" s="47" t="s">
        <v>87</v>
      </c>
      <c r="D32" s="79"/>
      <c r="E32" s="80"/>
      <c r="F32" s="81"/>
      <c r="G32" s="35"/>
    </row>
    <row r="33" spans="1:7" x14ac:dyDescent="0.25">
      <c r="A33" s="7" t="str">
        <f t="shared" si="0"/>
        <v>1.</v>
      </c>
      <c r="B33" s="8" t="s">
        <v>39</v>
      </c>
      <c r="C33" s="48" t="s">
        <v>88</v>
      </c>
      <c r="D33" s="79"/>
      <c r="E33" s="80"/>
      <c r="F33" s="81"/>
      <c r="G33" s="35"/>
    </row>
    <row r="34" spans="1:7" ht="26.25" x14ac:dyDescent="0.25">
      <c r="A34" s="7" t="str">
        <f t="shared" si="0"/>
        <v>1.</v>
      </c>
      <c r="B34" s="8" t="s">
        <v>89</v>
      </c>
      <c r="C34" s="41" t="s">
        <v>160</v>
      </c>
      <c r="D34" s="79"/>
      <c r="E34" s="80"/>
      <c r="F34" s="81"/>
      <c r="G34" s="35"/>
    </row>
    <row r="35" spans="1:7" x14ac:dyDescent="0.25">
      <c r="A35" s="22" t="str">
        <f t="shared" si="0"/>
        <v>1.</v>
      </c>
      <c r="B35" s="23" t="s">
        <v>40</v>
      </c>
      <c r="C35" s="44" t="s">
        <v>41</v>
      </c>
      <c r="D35" s="79"/>
      <c r="E35" s="80"/>
      <c r="F35" s="81"/>
      <c r="G35" s="35"/>
    </row>
    <row r="36" spans="1:7" ht="26.25" x14ac:dyDescent="0.25">
      <c r="A36" s="7" t="str">
        <f t="shared" si="0"/>
        <v>1.</v>
      </c>
      <c r="B36" s="8" t="s">
        <v>42</v>
      </c>
      <c r="C36" s="41" t="s">
        <v>79</v>
      </c>
      <c r="D36" s="76"/>
      <c r="E36" s="77"/>
      <c r="F36" s="78"/>
      <c r="G36" s="35"/>
    </row>
    <row r="37" spans="1:7" ht="26.25" x14ac:dyDescent="0.25">
      <c r="A37" s="7" t="str">
        <f t="shared" si="0"/>
        <v>1.</v>
      </c>
      <c r="B37" s="8" t="s">
        <v>44</v>
      </c>
      <c r="C37" s="41" t="s">
        <v>75</v>
      </c>
      <c r="D37" s="79"/>
      <c r="E37" s="80"/>
      <c r="F37" s="81"/>
      <c r="G37" s="35"/>
    </row>
    <row r="38" spans="1:7" x14ac:dyDescent="0.25">
      <c r="A38" s="7" t="str">
        <f t="shared" si="0"/>
        <v>1.</v>
      </c>
      <c r="B38" s="8" t="s">
        <v>45</v>
      </c>
      <c r="C38" s="38" t="s">
        <v>51</v>
      </c>
      <c r="D38" s="79"/>
      <c r="E38" s="80"/>
      <c r="F38" s="81"/>
      <c r="G38" s="35"/>
    </row>
    <row r="39" spans="1:7" ht="25.5" x14ac:dyDescent="0.25">
      <c r="A39" s="7" t="str">
        <f t="shared" si="0"/>
        <v>1.</v>
      </c>
      <c r="B39" s="8" t="s">
        <v>45</v>
      </c>
      <c r="C39" s="38" t="s">
        <v>76</v>
      </c>
      <c r="D39" s="79"/>
      <c r="E39" s="80"/>
      <c r="F39" s="81"/>
      <c r="G39" s="35"/>
    </row>
    <row r="40" spans="1:7" x14ac:dyDescent="0.25">
      <c r="A40" s="7" t="str">
        <f t="shared" si="0"/>
        <v>1.</v>
      </c>
      <c r="B40" s="8" t="s">
        <v>46</v>
      </c>
      <c r="C40" s="38" t="s">
        <v>29</v>
      </c>
      <c r="D40" s="79"/>
      <c r="E40" s="80"/>
      <c r="F40" s="81"/>
      <c r="G40" s="35"/>
    </row>
    <row r="41" spans="1:7" ht="25.5" x14ac:dyDescent="0.25">
      <c r="A41" s="7" t="str">
        <f t="shared" si="0"/>
        <v>1.</v>
      </c>
      <c r="B41" s="8" t="s">
        <v>46</v>
      </c>
      <c r="C41" s="38" t="s">
        <v>43</v>
      </c>
      <c r="D41" s="79"/>
      <c r="E41" s="80"/>
      <c r="F41" s="81"/>
      <c r="G41" s="35"/>
    </row>
    <row r="42" spans="1:7" ht="45" customHeight="1" x14ac:dyDescent="0.25">
      <c r="A42" s="22" t="str">
        <f t="shared" si="0"/>
        <v>1.</v>
      </c>
      <c r="B42" s="23" t="s">
        <v>47</v>
      </c>
      <c r="C42" s="45" t="s">
        <v>91</v>
      </c>
      <c r="D42" s="79"/>
      <c r="E42" s="80"/>
      <c r="F42" s="81"/>
      <c r="G42" s="35"/>
    </row>
    <row r="43" spans="1:7" ht="25.5" x14ac:dyDescent="0.25">
      <c r="A43" s="7" t="str">
        <f t="shared" si="0"/>
        <v>1.</v>
      </c>
      <c r="B43" s="8" t="s">
        <v>48</v>
      </c>
      <c r="C43" s="38" t="s">
        <v>80</v>
      </c>
      <c r="D43" s="79"/>
      <c r="E43" s="80"/>
      <c r="F43" s="81"/>
      <c r="G43" s="35"/>
    </row>
    <row r="44" spans="1:7" ht="43.5" customHeight="1" x14ac:dyDescent="0.25">
      <c r="A44" s="7" t="str">
        <f t="shared" si="0"/>
        <v>1.</v>
      </c>
      <c r="B44" s="8" t="s">
        <v>49</v>
      </c>
      <c r="C44" s="38" t="s">
        <v>50</v>
      </c>
      <c r="D44" s="79"/>
      <c r="E44" s="80"/>
      <c r="F44" s="81"/>
      <c r="G44" s="35"/>
    </row>
    <row r="45" spans="1:7" ht="33.75" customHeight="1" x14ac:dyDescent="0.25">
      <c r="A45" s="7" t="str">
        <f t="shared" si="0"/>
        <v>1.</v>
      </c>
      <c r="B45" s="8" t="s">
        <v>52</v>
      </c>
      <c r="C45" s="38" t="s">
        <v>154</v>
      </c>
      <c r="D45" s="79"/>
      <c r="E45" s="80"/>
      <c r="F45" s="81"/>
      <c r="G45" s="35"/>
    </row>
    <row r="46" spans="1:7" ht="19.5" customHeight="1" x14ac:dyDescent="0.25">
      <c r="A46" s="7" t="str">
        <f t="shared" si="0"/>
        <v>1.</v>
      </c>
      <c r="B46" s="8" t="s">
        <v>4</v>
      </c>
      <c r="C46" s="38" t="s">
        <v>81</v>
      </c>
      <c r="D46" s="79"/>
      <c r="E46" s="80"/>
      <c r="F46" s="81"/>
      <c r="G46" s="35"/>
    </row>
    <row r="47" spans="1:7" ht="19.5" customHeight="1" x14ac:dyDescent="0.25">
      <c r="A47" s="7" t="str">
        <f t="shared" si="0"/>
        <v>1.</v>
      </c>
      <c r="B47" s="8" t="s">
        <v>5</v>
      </c>
      <c r="C47" s="38" t="s">
        <v>151</v>
      </c>
      <c r="D47" s="79"/>
      <c r="E47" s="80"/>
      <c r="F47" s="81"/>
      <c r="G47" s="35"/>
    </row>
    <row r="48" spans="1:7" ht="19.5" customHeight="1" x14ac:dyDescent="0.25">
      <c r="A48" s="7" t="str">
        <f t="shared" si="0"/>
        <v>1.</v>
      </c>
      <c r="B48" s="8" t="s">
        <v>7</v>
      </c>
      <c r="C48" s="38" t="s">
        <v>150</v>
      </c>
      <c r="D48" s="79"/>
      <c r="E48" s="80"/>
      <c r="F48" s="81"/>
      <c r="G48" s="35"/>
    </row>
    <row r="49" spans="1:8" ht="38.25" x14ac:dyDescent="0.25">
      <c r="A49" s="65"/>
      <c r="B49" s="66"/>
      <c r="C49" s="4" t="s">
        <v>54</v>
      </c>
      <c r="D49" s="5" t="s">
        <v>20</v>
      </c>
      <c r="E49" s="5" t="s">
        <v>64</v>
      </c>
      <c r="F49" s="5" t="s">
        <v>62</v>
      </c>
      <c r="G49" s="5" t="s">
        <v>63</v>
      </c>
    </row>
    <row r="50" spans="1:8" x14ac:dyDescent="0.25">
      <c r="A50" s="7" t="str">
        <f t="shared" si="0"/>
        <v>1.</v>
      </c>
      <c r="B50" s="20" t="s">
        <v>5</v>
      </c>
      <c r="C50" s="38" t="s">
        <v>82</v>
      </c>
      <c r="D50" s="27"/>
      <c r="E50" s="27"/>
      <c r="F50" s="36">
        <v>12</v>
      </c>
      <c r="G50" s="27"/>
    </row>
    <row r="51" spans="1:8" x14ac:dyDescent="0.25">
      <c r="A51" s="7" t="str">
        <f t="shared" si="0"/>
        <v>1.</v>
      </c>
      <c r="B51" s="20" t="s">
        <v>7</v>
      </c>
      <c r="C51" s="38" t="s">
        <v>155</v>
      </c>
      <c r="D51" s="37"/>
      <c r="E51" s="27"/>
      <c r="F51" s="36">
        <v>12</v>
      </c>
      <c r="G51" s="27"/>
    </row>
    <row r="52" spans="1:8" x14ac:dyDescent="0.25">
      <c r="A52" s="7" t="str">
        <f t="shared" si="0"/>
        <v>1.</v>
      </c>
      <c r="B52" s="20" t="s">
        <v>9</v>
      </c>
      <c r="C52" s="38" t="s">
        <v>156</v>
      </c>
      <c r="D52" s="37"/>
      <c r="E52" s="27"/>
      <c r="F52" s="36">
        <v>1</v>
      </c>
      <c r="G52" s="27"/>
    </row>
    <row r="53" spans="1:8" x14ac:dyDescent="0.25">
      <c r="A53" s="7" t="str">
        <f t="shared" si="0"/>
        <v>1.</v>
      </c>
      <c r="B53" s="20" t="s">
        <v>11</v>
      </c>
      <c r="C53" s="38" t="s">
        <v>157</v>
      </c>
      <c r="D53" s="37"/>
      <c r="E53" s="27"/>
      <c r="F53" s="36">
        <v>1</v>
      </c>
      <c r="G53" s="27"/>
    </row>
    <row r="54" spans="1:8" x14ac:dyDescent="0.25">
      <c r="A54" s="7" t="str">
        <f t="shared" si="0"/>
        <v>1.</v>
      </c>
      <c r="B54" s="20" t="s">
        <v>12</v>
      </c>
      <c r="C54" s="38" t="s">
        <v>56</v>
      </c>
      <c r="D54" s="37"/>
      <c r="E54" s="37"/>
      <c r="F54" s="36">
        <v>1</v>
      </c>
      <c r="G54" s="27"/>
      <c r="H54" s="28"/>
    </row>
    <row r="55" spans="1:8" x14ac:dyDescent="0.25">
      <c r="A55" s="7" t="str">
        <f t="shared" si="0"/>
        <v>1.</v>
      </c>
      <c r="B55" s="20" t="s">
        <v>14</v>
      </c>
      <c r="C55" s="38" t="s">
        <v>90</v>
      </c>
      <c r="D55" s="37"/>
      <c r="E55" s="37"/>
      <c r="F55" s="36">
        <v>12</v>
      </c>
      <c r="G55" s="27"/>
      <c r="H55" s="29"/>
    </row>
    <row r="56" spans="1:8" x14ac:dyDescent="0.25">
      <c r="A56" s="7" t="str">
        <f t="shared" si="0"/>
        <v>1.</v>
      </c>
      <c r="B56" s="20" t="s">
        <v>15</v>
      </c>
      <c r="C56" s="9" t="s">
        <v>85</v>
      </c>
      <c r="D56" s="27"/>
      <c r="E56" s="27"/>
      <c r="F56" s="36">
        <v>12</v>
      </c>
      <c r="G56" s="27"/>
    </row>
    <row r="57" spans="1:8" x14ac:dyDescent="0.25">
      <c r="A57" s="7" t="str">
        <f t="shared" si="0"/>
        <v>1.</v>
      </c>
      <c r="B57" s="20" t="s">
        <v>53</v>
      </c>
      <c r="C57" s="9" t="s">
        <v>55</v>
      </c>
      <c r="D57" s="27"/>
      <c r="E57" s="27"/>
      <c r="F57" s="36">
        <v>12</v>
      </c>
      <c r="G57" s="27"/>
    </row>
    <row r="58" spans="1:8" x14ac:dyDescent="0.25">
      <c r="A58" s="7" t="str">
        <f t="shared" si="0"/>
        <v>1.</v>
      </c>
      <c r="B58" s="20" t="s">
        <v>58</v>
      </c>
      <c r="C58" s="9" t="s">
        <v>72</v>
      </c>
      <c r="D58" s="27"/>
      <c r="E58" s="27"/>
      <c r="F58" s="36">
        <v>12</v>
      </c>
      <c r="G58" s="27"/>
    </row>
    <row r="59" spans="1:8" x14ac:dyDescent="0.25">
      <c r="A59" s="7" t="str">
        <f t="shared" si="0"/>
        <v>1.</v>
      </c>
      <c r="B59" s="20" t="s">
        <v>59</v>
      </c>
      <c r="C59" s="9" t="s">
        <v>71</v>
      </c>
      <c r="D59" s="27"/>
      <c r="E59" s="27"/>
      <c r="F59" s="36">
        <v>12</v>
      </c>
      <c r="G59" s="27"/>
    </row>
    <row r="60" spans="1:8" ht="26.25" x14ac:dyDescent="0.25">
      <c r="A60" s="7" t="str">
        <f t="shared" si="0"/>
        <v>1.</v>
      </c>
      <c r="B60" s="20" t="s">
        <v>60</v>
      </c>
      <c r="C60" s="9" t="s">
        <v>158</v>
      </c>
      <c r="D60" s="27"/>
      <c r="E60" s="27"/>
      <c r="F60" s="36">
        <v>12</v>
      </c>
      <c r="G60" s="27"/>
    </row>
    <row r="61" spans="1:8" ht="26.25" x14ac:dyDescent="0.25">
      <c r="A61" s="7" t="str">
        <f t="shared" si="0"/>
        <v>1.</v>
      </c>
      <c r="B61" s="20" t="s">
        <v>61</v>
      </c>
      <c r="C61" s="9" t="s">
        <v>57</v>
      </c>
      <c r="D61" s="27"/>
      <c r="E61" s="27"/>
      <c r="F61" s="36">
        <v>12</v>
      </c>
      <c r="G61" s="27"/>
    </row>
    <row r="62" spans="1:8" ht="39" x14ac:dyDescent="0.25">
      <c r="A62" s="7" t="str">
        <f t="shared" si="0"/>
        <v>1.</v>
      </c>
      <c r="B62" s="49" t="s">
        <v>84</v>
      </c>
      <c r="C62" s="42" t="s">
        <v>83</v>
      </c>
      <c r="D62" s="27"/>
      <c r="E62" s="27"/>
      <c r="F62" s="36">
        <v>12</v>
      </c>
      <c r="G62" s="27"/>
    </row>
    <row r="63" spans="1:8" ht="15.75" x14ac:dyDescent="0.25">
      <c r="D63" s="75" t="s">
        <v>65</v>
      </c>
      <c r="E63" s="75"/>
      <c r="F63" s="75"/>
      <c r="G63" s="21">
        <f>SUM(G50:G62)</f>
        <v>0</v>
      </c>
    </row>
    <row r="64" spans="1:8" ht="15.75" thickBot="1" x14ac:dyDescent="0.3"/>
    <row r="65" spans="4:5" ht="47.25" x14ac:dyDescent="0.25">
      <c r="D65" s="13" t="s">
        <v>66</v>
      </c>
      <c r="E65" s="14">
        <f>E66+E67</f>
        <v>0</v>
      </c>
    </row>
    <row r="66" spans="4:5" ht="26.25" x14ac:dyDescent="0.25">
      <c r="D66" s="15" t="s">
        <v>166</v>
      </c>
      <c r="E66" s="16"/>
    </row>
    <row r="67" spans="4:5" ht="27" thickBot="1" x14ac:dyDescent="0.3">
      <c r="D67" s="17" t="s">
        <v>67</v>
      </c>
      <c r="E67" s="18"/>
    </row>
  </sheetData>
  <mergeCells count="64">
    <mergeCell ref="D1:G1"/>
    <mergeCell ref="D48:F48"/>
    <mergeCell ref="D18:E18"/>
    <mergeCell ref="D20:G20"/>
    <mergeCell ref="D21:G21"/>
    <mergeCell ref="D22:G22"/>
    <mergeCell ref="D19:E19"/>
    <mergeCell ref="D36:F36"/>
    <mergeCell ref="D39:F39"/>
    <mergeCell ref="D40:F40"/>
    <mergeCell ref="D32:F32"/>
    <mergeCell ref="D33:F33"/>
    <mergeCell ref="D23:F23"/>
    <mergeCell ref="D37:F37"/>
    <mergeCell ref="D38:F38"/>
    <mergeCell ref="D34:F34"/>
    <mergeCell ref="D63:F63"/>
    <mergeCell ref="D25:F25"/>
    <mergeCell ref="D26:F26"/>
    <mergeCell ref="D27:F27"/>
    <mergeCell ref="D28:F28"/>
    <mergeCell ref="D29:F29"/>
    <mergeCell ref="D30:F30"/>
    <mergeCell ref="D31:F31"/>
    <mergeCell ref="D35:F35"/>
    <mergeCell ref="D46:F46"/>
    <mergeCell ref="D41:F41"/>
    <mergeCell ref="D42:F42"/>
    <mergeCell ref="D43:F43"/>
    <mergeCell ref="D44:F44"/>
    <mergeCell ref="D45:F45"/>
    <mergeCell ref="D47:F47"/>
    <mergeCell ref="A49:B49"/>
    <mergeCell ref="A21:B21"/>
    <mergeCell ref="A22:B22"/>
    <mergeCell ref="A24:B24"/>
    <mergeCell ref="A19:B19"/>
    <mergeCell ref="A20:B20"/>
    <mergeCell ref="A23:B23"/>
    <mergeCell ref="B3:G3"/>
    <mergeCell ref="B4:G4"/>
    <mergeCell ref="A7:B7"/>
    <mergeCell ref="D6:G6"/>
    <mergeCell ref="A18:B18"/>
    <mergeCell ref="A12:B12"/>
    <mergeCell ref="A13:B13"/>
    <mergeCell ref="A14:B14"/>
    <mergeCell ref="A16:B16"/>
    <mergeCell ref="A9:B9"/>
    <mergeCell ref="B6:C6"/>
    <mergeCell ref="A10:B10"/>
    <mergeCell ref="A11:B11"/>
    <mergeCell ref="C16:G16"/>
    <mergeCell ref="C12:G12"/>
    <mergeCell ref="C13:G13"/>
    <mergeCell ref="C14:G14"/>
    <mergeCell ref="C15:G15"/>
    <mergeCell ref="A15:B15"/>
    <mergeCell ref="C7:G7"/>
    <mergeCell ref="C8:G8"/>
    <mergeCell ref="C9:G9"/>
    <mergeCell ref="C10:G10"/>
    <mergeCell ref="C11:G11"/>
    <mergeCell ref="A8:B8"/>
  </mergeCells>
  <phoneticPr fontId="12" type="noConversion"/>
  <pageMargins left="0.7" right="0.7" top="0.75" bottom="0.75" header="0.3" footer="0.3"/>
  <pageSetup paperSize="9" scale="9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3C2172-075A-4808-BC51-D82D03033399}">
  <sheetPr>
    <pageSetUpPr fitToPage="1"/>
  </sheetPr>
  <dimension ref="A1:H58"/>
  <sheetViews>
    <sheetView zoomScale="85" zoomScaleNormal="85" workbookViewId="0">
      <selection activeCell="D1" sqref="D1:G1"/>
    </sheetView>
  </sheetViews>
  <sheetFormatPr defaultRowHeight="15" x14ac:dyDescent="0.25"/>
  <cols>
    <col min="1" max="1" width="7" customWidth="1"/>
    <col min="2" max="2" width="6.140625" customWidth="1"/>
    <col min="3" max="3" width="55.7109375" style="40" customWidth="1"/>
    <col min="4" max="6" width="15.7109375" customWidth="1"/>
    <col min="7" max="7" width="28.5703125" customWidth="1"/>
    <col min="8" max="27" width="18.7109375" customWidth="1"/>
  </cols>
  <sheetData>
    <row r="1" spans="1:8" ht="15.75" x14ac:dyDescent="0.25">
      <c r="D1" s="82" t="s">
        <v>185</v>
      </c>
      <c r="E1" s="82"/>
      <c r="F1" s="82"/>
      <c r="G1" s="82"/>
    </row>
    <row r="3" spans="1:8" ht="15.75" x14ac:dyDescent="0.25">
      <c r="B3" s="58" t="s">
        <v>78</v>
      </c>
      <c r="C3" s="58"/>
      <c r="D3" s="58"/>
      <c r="E3" s="58"/>
      <c r="F3" s="58"/>
      <c r="G3" s="58"/>
    </row>
    <row r="4" spans="1:8" ht="15.75" x14ac:dyDescent="0.25">
      <c r="B4" s="59" t="s">
        <v>168</v>
      </c>
      <c r="C4" s="59"/>
      <c r="D4" s="59"/>
      <c r="E4" s="59"/>
      <c r="F4" s="59"/>
      <c r="G4" s="59"/>
    </row>
    <row r="5" spans="1:8" ht="15.75" x14ac:dyDescent="0.25">
      <c r="A5" s="1" t="s">
        <v>92</v>
      </c>
      <c r="B5" s="2"/>
      <c r="C5" s="39"/>
      <c r="D5" s="3"/>
      <c r="E5" s="3"/>
      <c r="F5" s="3"/>
      <c r="G5" s="3"/>
    </row>
    <row r="6" spans="1:8" ht="28.5" customHeight="1" x14ac:dyDescent="0.25">
      <c r="B6" s="63" t="s">
        <v>0</v>
      </c>
      <c r="C6" s="64"/>
      <c r="D6" s="60"/>
      <c r="E6" s="60"/>
      <c r="F6" s="60"/>
      <c r="G6" s="60"/>
    </row>
    <row r="7" spans="1:8" ht="30.75" customHeight="1" x14ac:dyDescent="0.25">
      <c r="A7" s="57" t="s">
        <v>1</v>
      </c>
      <c r="B7" s="57"/>
      <c r="C7" s="51" t="s">
        <v>2</v>
      </c>
      <c r="D7" s="52"/>
      <c r="E7" s="52"/>
      <c r="F7" s="52"/>
      <c r="G7" s="53"/>
      <c r="H7" s="30"/>
    </row>
    <row r="8" spans="1:8" x14ac:dyDescent="0.25">
      <c r="A8" s="57" t="s">
        <v>3</v>
      </c>
      <c r="B8" s="57"/>
      <c r="C8" s="54" t="s">
        <v>73</v>
      </c>
      <c r="D8" s="55"/>
      <c r="E8" s="55"/>
      <c r="F8" s="55"/>
      <c r="G8" s="56"/>
      <c r="H8" s="30"/>
    </row>
    <row r="9" spans="1:8" x14ac:dyDescent="0.25">
      <c r="A9" s="57" t="s">
        <v>4</v>
      </c>
      <c r="B9" s="57"/>
      <c r="C9" s="54" t="s">
        <v>28</v>
      </c>
      <c r="D9" s="55"/>
      <c r="E9" s="55"/>
      <c r="F9" s="55"/>
      <c r="G9" s="56"/>
      <c r="H9" s="30"/>
    </row>
    <row r="10" spans="1:8" x14ac:dyDescent="0.25">
      <c r="A10" s="57" t="s">
        <v>5</v>
      </c>
      <c r="B10" s="57"/>
      <c r="C10" s="54" t="s">
        <v>6</v>
      </c>
      <c r="D10" s="55"/>
      <c r="E10" s="55"/>
      <c r="F10" s="55"/>
      <c r="G10" s="56"/>
      <c r="H10" s="30"/>
    </row>
    <row r="11" spans="1:8" x14ac:dyDescent="0.25">
      <c r="A11" s="57" t="s">
        <v>7</v>
      </c>
      <c r="B11" s="57"/>
      <c r="C11" s="54" t="s">
        <v>74</v>
      </c>
      <c r="D11" s="55"/>
      <c r="E11" s="55"/>
      <c r="F11" s="55"/>
      <c r="G11" s="56"/>
      <c r="H11" s="31"/>
    </row>
    <row r="12" spans="1:8" x14ac:dyDescent="0.25">
      <c r="A12" s="57" t="s">
        <v>9</v>
      </c>
      <c r="B12" s="57"/>
      <c r="C12" s="54" t="s">
        <v>13</v>
      </c>
      <c r="D12" s="55"/>
      <c r="E12" s="55"/>
      <c r="F12" s="55"/>
      <c r="G12" s="56"/>
      <c r="H12" s="30"/>
    </row>
    <row r="13" spans="1:8" ht="24" customHeight="1" x14ac:dyDescent="0.25">
      <c r="A13" s="57" t="s">
        <v>11</v>
      </c>
      <c r="B13" s="57"/>
      <c r="C13" s="51" t="s">
        <v>16</v>
      </c>
      <c r="D13" s="52"/>
      <c r="E13" s="52"/>
      <c r="F13" s="52"/>
      <c r="G13" s="53"/>
      <c r="H13" s="31"/>
    </row>
    <row r="14" spans="1:8" x14ac:dyDescent="0.25">
      <c r="A14" s="57" t="s">
        <v>12</v>
      </c>
      <c r="B14" s="57"/>
      <c r="C14" s="51" t="s">
        <v>17</v>
      </c>
      <c r="D14" s="52"/>
      <c r="E14" s="52"/>
      <c r="F14" s="52"/>
      <c r="G14" s="53"/>
      <c r="H14" s="31"/>
    </row>
    <row r="15" spans="1:8" ht="17.25" customHeight="1" x14ac:dyDescent="0.25">
      <c r="A15" s="57" t="s">
        <v>14</v>
      </c>
      <c r="B15" s="57"/>
      <c r="C15" s="54" t="s">
        <v>8</v>
      </c>
      <c r="D15" s="55"/>
      <c r="E15" s="55"/>
      <c r="F15" s="55"/>
      <c r="G15" s="56"/>
      <c r="H15" s="30"/>
    </row>
    <row r="16" spans="1:8" ht="35.25" customHeight="1" x14ac:dyDescent="0.25">
      <c r="A16" s="57" t="s">
        <v>15</v>
      </c>
      <c r="B16" s="57"/>
      <c r="C16" s="54" t="s">
        <v>10</v>
      </c>
      <c r="D16" s="55"/>
      <c r="E16" s="55"/>
      <c r="F16" s="55"/>
      <c r="G16" s="56"/>
      <c r="H16" s="30"/>
    </row>
    <row r="17" spans="1:7" x14ac:dyDescent="0.25">
      <c r="B17" s="2"/>
    </row>
    <row r="18" spans="1:7" ht="25.5" customHeight="1" x14ac:dyDescent="0.25">
      <c r="A18" s="61" t="s">
        <v>164</v>
      </c>
      <c r="B18" s="62"/>
      <c r="C18" s="10" t="s">
        <v>102</v>
      </c>
      <c r="D18" s="83" t="s">
        <v>68</v>
      </c>
      <c r="E18" s="84"/>
      <c r="F18" s="11" t="s">
        <v>69</v>
      </c>
      <c r="G18" s="12" t="s">
        <v>63</v>
      </c>
    </row>
    <row r="19" spans="1:7" ht="17.25" customHeight="1" x14ac:dyDescent="0.25">
      <c r="A19" s="71"/>
      <c r="B19" s="72"/>
      <c r="C19" s="32" t="s">
        <v>104</v>
      </c>
      <c r="D19" s="92"/>
      <c r="E19" s="93"/>
      <c r="F19" s="46">
        <v>4</v>
      </c>
      <c r="G19" s="19"/>
    </row>
    <row r="20" spans="1:7" x14ac:dyDescent="0.25">
      <c r="A20" s="69"/>
      <c r="B20" s="70"/>
      <c r="C20" s="6" t="s">
        <v>70</v>
      </c>
      <c r="D20" s="85">
        <f>G19</f>
        <v>0</v>
      </c>
      <c r="E20" s="86"/>
      <c r="F20" s="87"/>
      <c r="G20" s="88"/>
    </row>
    <row r="21" spans="1:7" x14ac:dyDescent="0.25">
      <c r="A21" s="67"/>
      <c r="B21" s="68"/>
      <c r="C21" s="32" t="s">
        <v>22</v>
      </c>
      <c r="D21" s="89"/>
      <c r="E21" s="90"/>
      <c r="F21" s="90"/>
      <c r="G21" s="91"/>
    </row>
    <row r="22" spans="1:7" x14ac:dyDescent="0.25">
      <c r="A22" s="67"/>
      <c r="B22" s="68"/>
      <c r="C22" s="32" t="s">
        <v>23</v>
      </c>
      <c r="D22" s="89"/>
      <c r="E22" s="90"/>
      <c r="F22" s="90"/>
      <c r="G22" s="91"/>
    </row>
    <row r="23" spans="1:7" ht="25.5" x14ac:dyDescent="0.25">
      <c r="A23" s="73" t="s">
        <v>18</v>
      </c>
      <c r="B23" s="74"/>
      <c r="C23" s="4" t="s">
        <v>19</v>
      </c>
      <c r="D23" s="65" t="s">
        <v>20</v>
      </c>
      <c r="E23" s="94"/>
      <c r="F23" s="94"/>
      <c r="G23" s="5" t="s">
        <v>21</v>
      </c>
    </row>
    <row r="24" spans="1:7" x14ac:dyDescent="0.25">
      <c r="A24" s="69"/>
      <c r="B24" s="70"/>
      <c r="C24" s="24" t="s">
        <v>24</v>
      </c>
      <c r="D24" s="25"/>
      <c r="E24" s="25"/>
      <c r="F24" s="25"/>
      <c r="G24" s="26"/>
    </row>
    <row r="25" spans="1:7" ht="25.5" x14ac:dyDescent="0.25">
      <c r="A25" s="7" t="str">
        <f t="shared" ref="A25:A32" si="0">$A$18</f>
        <v>2.1.</v>
      </c>
      <c r="B25" s="8" t="s">
        <v>1</v>
      </c>
      <c r="C25" s="43" t="s">
        <v>149</v>
      </c>
      <c r="D25" s="76"/>
      <c r="E25" s="77"/>
      <c r="F25" s="78"/>
      <c r="G25" s="35"/>
    </row>
    <row r="26" spans="1:7" x14ac:dyDescent="0.25">
      <c r="A26" s="7" t="str">
        <f t="shared" si="0"/>
        <v>2.1.</v>
      </c>
      <c r="B26" s="8" t="s">
        <v>3</v>
      </c>
      <c r="C26" s="47" t="s">
        <v>139</v>
      </c>
      <c r="D26" s="76"/>
      <c r="E26" s="77"/>
      <c r="F26" s="78"/>
      <c r="G26" s="35"/>
    </row>
    <row r="27" spans="1:7" x14ac:dyDescent="0.25">
      <c r="A27" s="7" t="str">
        <f t="shared" si="0"/>
        <v>2.1.</v>
      </c>
      <c r="B27" s="8" t="s">
        <v>4</v>
      </c>
      <c r="C27" s="47" t="s">
        <v>98</v>
      </c>
      <c r="D27" s="76"/>
      <c r="E27" s="77"/>
      <c r="F27" s="78"/>
      <c r="G27" s="35"/>
    </row>
    <row r="28" spans="1:7" x14ac:dyDescent="0.25">
      <c r="A28" s="7" t="str">
        <f t="shared" si="0"/>
        <v>2.1.</v>
      </c>
      <c r="B28" s="8" t="s">
        <v>5</v>
      </c>
      <c r="C28" s="41" t="s">
        <v>99</v>
      </c>
      <c r="D28" s="79"/>
      <c r="E28" s="80"/>
      <c r="F28" s="81"/>
      <c r="G28" s="35"/>
    </row>
    <row r="29" spans="1:7" x14ac:dyDescent="0.25">
      <c r="A29" s="7" t="str">
        <f t="shared" si="0"/>
        <v>2.1.</v>
      </c>
      <c r="B29" s="8" t="s">
        <v>7</v>
      </c>
      <c r="C29" s="38" t="s">
        <v>94</v>
      </c>
      <c r="D29" s="79"/>
      <c r="E29" s="80"/>
      <c r="F29" s="81"/>
      <c r="G29" s="35"/>
    </row>
    <row r="30" spans="1:7" x14ac:dyDescent="0.25">
      <c r="A30" s="7" t="str">
        <f t="shared" si="0"/>
        <v>2.1.</v>
      </c>
      <c r="B30" s="8" t="s">
        <v>9</v>
      </c>
      <c r="C30" s="41" t="s">
        <v>95</v>
      </c>
      <c r="D30" s="79"/>
      <c r="E30" s="80"/>
      <c r="F30" s="81"/>
      <c r="G30" s="35"/>
    </row>
    <row r="31" spans="1:7" ht="25.5" x14ac:dyDescent="0.25">
      <c r="A31" s="7" t="str">
        <f t="shared" si="0"/>
        <v>2.1.</v>
      </c>
      <c r="B31" s="8" t="s">
        <v>11</v>
      </c>
      <c r="C31" s="47" t="s">
        <v>96</v>
      </c>
      <c r="D31" s="79"/>
      <c r="E31" s="80"/>
      <c r="F31" s="81"/>
      <c r="G31" s="35"/>
    </row>
    <row r="32" spans="1:7" x14ac:dyDescent="0.25">
      <c r="A32" s="7" t="str">
        <f t="shared" si="0"/>
        <v>2.1.</v>
      </c>
      <c r="B32" s="8" t="s">
        <v>12</v>
      </c>
      <c r="C32" s="48" t="s">
        <v>97</v>
      </c>
      <c r="D32" s="79"/>
      <c r="E32" s="80"/>
      <c r="F32" s="81"/>
      <c r="G32" s="35"/>
    </row>
    <row r="33" spans="1:7" ht="25.5" customHeight="1" x14ac:dyDescent="0.25">
      <c r="A33" s="61" t="s">
        <v>165</v>
      </c>
      <c r="B33" s="62"/>
      <c r="C33" s="10" t="s">
        <v>103</v>
      </c>
      <c r="D33" s="83" t="s">
        <v>68</v>
      </c>
      <c r="E33" s="84"/>
      <c r="F33" s="11" t="s">
        <v>69</v>
      </c>
      <c r="G33" s="12" t="s">
        <v>63</v>
      </c>
    </row>
    <row r="34" spans="1:7" ht="25.5" x14ac:dyDescent="0.25">
      <c r="A34" s="71"/>
      <c r="B34" s="72"/>
      <c r="C34" s="32" t="s">
        <v>140</v>
      </c>
      <c r="D34" s="92"/>
      <c r="E34" s="93"/>
      <c r="F34" s="46">
        <v>1</v>
      </c>
      <c r="G34" s="19"/>
    </row>
    <row r="35" spans="1:7" ht="25.5" x14ac:dyDescent="0.25">
      <c r="A35" s="33"/>
      <c r="B35" s="34"/>
      <c r="C35" s="32" t="s">
        <v>141</v>
      </c>
      <c r="D35" s="92"/>
      <c r="E35" s="93"/>
      <c r="F35" s="46">
        <v>2</v>
      </c>
      <c r="G35" s="19"/>
    </row>
    <row r="36" spans="1:7" ht="25.5" x14ac:dyDescent="0.25">
      <c r="A36" s="33"/>
      <c r="B36" s="34"/>
      <c r="C36" s="32" t="s">
        <v>142</v>
      </c>
      <c r="D36" s="92"/>
      <c r="E36" s="93"/>
      <c r="F36" s="46">
        <v>2</v>
      </c>
      <c r="G36" s="19"/>
    </row>
    <row r="37" spans="1:7" x14ac:dyDescent="0.25">
      <c r="A37" s="69"/>
      <c r="B37" s="70"/>
      <c r="C37" s="6" t="s">
        <v>70</v>
      </c>
      <c r="D37" s="85">
        <f>G34+G35+G36</f>
        <v>0</v>
      </c>
      <c r="E37" s="86"/>
      <c r="F37" s="87"/>
      <c r="G37" s="88"/>
    </row>
    <row r="38" spans="1:7" x14ac:dyDescent="0.25">
      <c r="A38" s="67"/>
      <c r="B38" s="68"/>
      <c r="C38" s="32" t="s">
        <v>22</v>
      </c>
      <c r="D38" s="89"/>
      <c r="E38" s="90"/>
      <c r="F38" s="90"/>
      <c r="G38" s="91"/>
    </row>
    <row r="39" spans="1:7" x14ac:dyDescent="0.25">
      <c r="A39" s="67"/>
      <c r="B39" s="68"/>
      <c r="C39" s="32" t="s">
        <v>23</v>
      </c>
      <c r="D39" s="89"/>
      <c r="E39" s="90"/>
      <c r="F39" s="90"/>
      <c r="G39" s="91"/>
    </row>
    <row r="40" spans="1:7" x14ac:dyDescent="0.25">
      <c r="A40" s="69"/>
      <c r="B40" s="70"/>
      <c r="C40" s="24" t="s">
        <v>24</v>
      </c>
      <c r="D40" s="25"/>
      <c r="E40" s="25"/>
      <c r="F40" s="25"/>
      <c r="G40" s="26"/>
    </row>
    <row r="41" spans="1:7" ht="25.5" x14ac:dyDescent="0.25">
      <c r="A41" s="7" t="str">
        <f>$A$33</f>
        <v xml:space="preserve">2.2. </v>
      </c>
      <c r="B41" s="8" t="s">
        <v>1</v>
      </c>
      <c r="C41" s="43" t="s">
        <v>149</v>
      </c>
      <c r="D41" s="76"/>
      <c r="E41" s="77"/>
      <c r="F41" s="78"/>
      <c r="G41" s="35"/>
    </row>
    <row r="42" spans="1:7" x14ac:dyDescent="0.25">
      <c r="A42" s="7" t="str">
        <f t="shared" ref="A42:A54" si="1">$A$33</f>
        <v xml:space="preserve">2.2. </v>
      </c>
      <c r="B42" s="8" t="s">
        <v>3</v>
      </c>
      <c r="C42" s="47" t="s">
        <v>139</v>
      </c>
      <c r="D42" s="76"/>
      <c r="E42" s="77"/>
      <c r="F42" s="78"/>
      <c r="G42" s="35"/>
    </row>
    <row r="43" spans="1:7" x14ac:dyDescent="0.25">
      <c r="A43" s="7" t="str">
        <f t="shared" si="1"/>
        <v xml:space="preserve">2.2. </v>
      </c>
      <c r="B43" s="8" t="s">
        <v>4</v>
      </c>
      <c r="C43" s="47" t="s">
        <v>144</v>
      </c>
      <c r="D43" s="76"/>
      <c r="E43" s="77"/>
      <c r="F43" s="78"/>
      <c r="G43" s="35"/>
    </row>
    <row r="44" spans="1:7" ht="26.25" x14ac:dyDescent="0.25">
      <c r="A44" s="7" t="str">
        <f t="shared" si="1"/>
        <v xml:space="preserve">2.2. </v>
      </c>
      <c r="B44" s="8" t="s">
        <v>5</v>
      </c>
      <c r="C44" s="48" t="s">
        <v>161</v>
      </c>
      <c r="D44" s="79"/>
      <c r="E44" s="80"/>
      <c r="F44" s="81"/>
      <c r="G44" s="35"/>
    </row>
    <row r="45" spans="1:7" x14ac:dyDescent="0.25">
      <c r="A45" s="7" t="str">
        <f t="shared" si="1"/>
        <v xml:space="preserve">2.2. </v>
      </c>
      <c r="B45" s="8" t="s">
        <v>7</v>
      </c>
      <c r="C45" s="41" t="s">
        <v>99</v>
      </c>
      <c r="D45" s="79"/>
      <c r="E45" s="80"/>
      <c r="F45" s="81"/>
      <c r="G45" s="35"/>
    </row>
    <row r="46" spans="1:7" x14ac:dyDescent="0.25">
      <c r="A46" s="7" t="str">
        <f t="shared" si="1"/>
        <v xml:space="preserve">2.2. </v>
      </c>
      <c r="B46" s="8" t="s">
        <v>9</v>
      </c>
      <c r="C46" s="38" t="s">
        <v>94</v>
      </c>
      <c r="D46" s="79"/>
      <c r="E46" s="80"/>
      <c r="F46" s="81"/>
      <c r="G46" s="35"/>
    </row>
    <row r="47" spans="1:7" ht="26.25" x14ac:dyDescent="0.25">
      <c r="A47" s="7" t="str">
        <f t="shared" si="1"/>
        <v xml:space="preserve">2.2. </v>
      </c>
      <c r="B47" s="8" t="s">
        <v>11</v>
      </c>
      <c r="C47" s="41" t="s">
        <v>146</v>
      </c>
      <c r="D47" s="79"/>
      <c r="E47" s="80"/>
      <c r="F47" s="81"/>
      <c r="G47" s="35"/>
    </row>
    <row r="48" spans="1:7" ht="25.5" x14ac:dyDescent="0.25">
      <c r="A48" s="7" t="str">
        <f t="shared" si="1"/>
        <v xml:space="preserve">2.2. </v>
      </c>
      <c r="B48" s="8" t="s">
        <v>12</v>
      </c>
      <c r="C48" s="47" t="s">
        <v>145</v>
      </c>
      <c r="D48" s="79"/>
      <c r="E48" s="80"/>
      <c r="F48" s="81"/>
      <c r="G48" s="35"/>
    </row>
    <row r="49" spans="1:7" ht="26.25" x14ac:dyDescent="0.25">
      <c r="A49" s="7" t="str">
        <f t="shared" si="1"/>
        <v xml:space="preserve">2.2. </v>
      </c>
      <c r="B49" s="8" t="s">
        <v>14</v>
      </c>
      <c r="C49" s="48" t="s">
        <v>143</v>
      </c>
      <c r="D49" s="79"/>
      <c r="E49" s="80"/>
      <c r="F49" s="81"/>
      <c r="G49" s="35"/>
    </row>
    <row r="50" spans="1:7" ht="38.25" x14ac:dyDescent="0.25">
      <c r="A50" s="65"/>
      <c r="B50" s="66"/>
      <c r="C50" s="4" t="s">
        <v>54</v>
      </c>
      <c r="D50" s="5" t="s">
        <v>20</v>
      </c>
      <c r="E50" s="5" t="s">
        <v>64</v>
      </c>
      <c r="F50" s="5" t="s">
        <v>62</v>
      </c>
      <c r="G50" s="5" t="s">
        <v>63</v>
      </c>
    </row>
    <row r="51" spans="1:7" ht="25.5" x14ac:dyDescent="0.25">
      <c r="A51" s="7" t="str">
        <f t="shared" si="1"/>
        <v xml:space="preserve">2.2. </v>
      </c>
      <c r="B51" s="20" t="s">
        <v>15</v>
      </c>
      <c r="C51" s="47" t="s">
        <v>162</v>
      </c>
      <c r="D51" s="27"/>
      <c r="E51" s="27"/>
      <c r="F51" s="36">
        <v>10</v>
      </c>
      <c r="G51" s="27"/>
    </row>
    <row r="52" spans="1:7" x14ac:dyDescent="0.25">
      <c r="A52" s="7" t="str">
        <f t="shared" si="1"/>
        <v xml:space="preserve">2.2. </v>
      </c>
      <c r="B52" s="20" t="s">
        <v>53</v>
      </c>
      <c r="C52" s="48" t="s">
        <v>147</v>
      </c>
      <c r="D52" s="37"/>
      <c r="E52" s="27"/>
      <c r="F52" s="36">
        <v>7</v>
      </c>
      <c r="G52" s="27"/>
    </row>
    <row r="53" spans="1:7" x14ac:dyDescent="0.25">
      <c r="A53" s="7" t="str">
        <f t="shared" si="1"/>
        <v xml:space="preserve">2.2. </v>
      </c>
      <c r="B53" s="20" t="s">
        <v>58</v>
      </c>
      <c r="C53" s="48" t="s">
        <v>148</v>
      </c>
      <c r="D53" s="37"/>
      <c r="E53" s="27"/>
      <c r="F53" s="36">
        <v>7</v>
      </c>
      <c r="G53" s="27"/>
    </row>
    <row r="54" spans="1:7" ht="27" customHeight="1" x14ac:dyDescent="0.25">
      <c r="A54" s="7" t="str">
        <f t="shared" si="1"/>
        <v xml:space="preserve">2.2. </v>
      </c>
      <c r="B54" s="20" t="s">
        <v>59</v>
      </c>
      <c r="C54" s="38" t="s">
        <v>163</v>
      </c>
      <c r="D54" s="37"/>
      <c r="E54" s="27"/>
      <c r="F54" s="36">
        <v>5</v>
      </c>
      <c r="G54" s="27"/>
    </row>
    <row r="55" spans="1:7" ht="15.75" thickBot="1" x14ac:dyDescent="0.3"/>
    <row r="56" spans="1:7" ht="47.25" x14ac:dyDescent="0.25">
      <c r="F56" s="13" t="s">
        <v>66</v>
      </c>
      <c r="G56" s="14">
        <f>G57+G58</f>
        <v>0</v>
      </c>
    </row>
    <row r="57" spans="1:7" ht="26.25" x14ac:dyDescent="0.25">
      <c r="F57" s="15" t="s">
        <v>166</v>
      </c>
      <c r="G57" s="16">
        <f>D20+D37</f>
        <v>0</v>
      </c>
    </row>
    <row r="58" spans="1:7" ht="27" thickBot="1" x14ac:dyDescent="0.3">
      <c r="F58" s="17" t="s">
        <v>67</v>
      </c>
      <c r="G58" s="18">
        <f>G51+G52+G53+G54</f>
        <v>0</v>
      </c>
    </row>
  </sheetData>
  <mergeCells count="69">
    <mergeCell ref="D1:G1"/>
    <mergeCell ref="D42:F42"/>
    <mergeCell ref="D43:F43"/>
    <mergeCell ref="A37:B37"/>
    <mergeCell ref="D37:G37"/>
    <mergeCell ref="A38:B38"/>
    <mergeCell ref="D38:G38"/>
    <mergeCell ref="D26:F26"/>
    <mergeCell ref="D27:F27"/>
    <mergeCell ref="D33:E33"/>
    <mergeCell ref="A34:B34"/>
    <mergeCell ref="D34:E34"/>
    <mergeCell ref="A39:B39"/>
    <mergeCell ref="D39:G39"/>
    <mergeCell ref="D31:F31"/>
    <mergeCell ref="D32:F32"/>
    <mergeCell ref="A50:B50"/>
    <mergeCell ref="D45:F45"/>
    <mergeCell ref="D46:F46"/>
    <mergeCell ref="D47:F47"/>
    <mergeCell ref="D48:F48"/>
    <mergeCell ref="D49:F49"/>
    <mergeCell ref="A33:B33"/>
    <mergeCell ref="D35:E35"/>
    <mergeCell ref="D36:E36"/>
    <mergeCell ref="D44:F44"/>
    <mergeCell ref="A40:B40"/>
    <mergeCell ref="D41:F41"/>
    <mergeCell ref="A24:B24"/>
    <mergeCell ref="D25:F25"/>
    <mergeCell ref="D28:F28"/>
    <mergeCell ref="D29:F29"/>
    <mergeCell ref="D30:F30"/>
    <mergeCell ref="A21:B21"/>
    <mergeCell ref="D21:G21"/>
    <mergeCell ref="A22:B22"/>
    <mergeCell ref="D22:G22"/>
    <mergeCell ref="A23:B23"/>
    <mergeCell ref="D23:F23"/>
    <mergeCell ref="A18:B18"/>
    <mergeCell ref="D18:E18"/>
    <mergeCell ref="A19:B19"/>
    <mergeCell ref="D19:E19"/>
    <mergeCell ref="A20:B20"/>
    <mergeCell ref="D20:G20"/>
    <mergeCell ref="A14:B14"/>
    <mergeCell ref="C14:G14"/>
    <mergeCell ref="A15:B15"/>
    <mergeCell ref="C15:G15"/>
    <mergeCell ref="A16:B16"/>
    <mergeCell ref="C16:G16"/>
    <mergeCell ref="A11:B11"/>
    <mergeCell ref="C11:G11"/>
    <mergeCell ref="A12:B12"/>
    <mergeCell ref="C12:G12"/>
    <mergeCell ref="A13:B13"/>
    <mergeCell ref="C13:G13"/>
    <mergeCell ref="A8:B8"/>
    <mergeCell ref="C8:G8"/>
    <mergeCell ref="A9:B9"/>
    <mergeCell ref="C9:G9"/>
    <mergeCell ref="A10:B10"/>
    <mergeCell ref="C10:G10"/>
    <mergeCell ref="B3:G3"/>
    <mergeCell ref="B4:G4"/>
    <mergeCell ref="B6:C6"/>
    <mergeCell ref="D6:G6"/>
    <mergeCell ref="A7:B7"/>
    <mergeCell ref="C7:G7"/>
  </mergeCells>
  <phoneticPr fontId="12" type="noConversion"/>
  <pageMargins left="0.7" right="0.7" top="0.75" bottom="0.75" header="0.3" footer="0.3"/>
  <pageSetup paperSize="9" scale="92"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E40621-4AE1-47AE-A906-BCCB285E99BE}">
  <sheetPr>
    <pageSetUpPr fitToPage="1"/>
  </sheetPr>
  <dimension ref="A1:H50"/>
  <sheetViews>
    <sheetView zoomScale="85" zoomScaleNormal="85" workbookViewId="0">
      <selection activeCell="B3" sqref="B3:G3"/>
    </sheetView>
  </sheetViews>
  <sheetFormatPr defaultRowHeight="15" x14ac:dyDescent="0.25"/>
  <cols>
    <col min="1" max="1" width="3.42578125" customWidth="1"/>
    <col min="2" max="2" width="6.140625" customWidth="1"/>
    <col min="3" max="3" width="55.7109375" style="40" customWidth="1"/>
    <col min="4" max="6" width="15.7109375" customWidth="1"/>
    <col min="7" max="7" width="28.5703125" customWidth="1"/>
    <col min="8" max="27" width="18.7109375" customWidth="1"/>
  </cols>
  <sheetData>
    <row r="1" spans="1:8" ht="15.75" x14ac:dyDescent="0.25">
      <c r="D1" s="95" t="s">
        <v>187</v>
      </c>
      <c r="E1" s="82"/>
      <c r="F1" s="82"/>
      <c r="G1" s="82"/>
    </row>
    <row r="3" spans="1:8" ht="15.75" x14ac:dyDescent="0.25">
      <c r="B3" s="58" t="s">
        <v>78</v>
      </c>
      <c r="C3" s="58"/>
      <c r="D3" s="58"/>
      <c r="E3" s="58"/>
      <c r="F3" s="58"/>
      <c r="G3" s="58"/>
    </row>
    <row r="4" spans="1:8" ht="15.75" x14ac:dyDescent="0.25">
      <c r="B4" s="59" t="s">
        <v>168</v>
      </c>
      <c r="C4" s="59"/>
      <c r="D4" s="59"/>
      <c r="E4" s="59"/>
      <c r="F4" s="59"/>
      <c r="G4" s="59"/>
    </row>
    <row r="5" spans="1:8" ht="15.75" x14ac:dyDescent="0.25">
      <c r="A5" s="1" t="s">
        <v>101</v>
      </c>
      <c r="B5" s="2"/>
      <c r="C5" s="39"/>
      <c r="D5" s="3"/>
      <c r="E5" s="3"/>
      <c r="F5" s="3"/>
      <c r="G5" s="3"/>
    </row>
    <row r="6" spans="1:8" ht="28.5" customHeight="1" x14ac:dyDescent="0.25">
      <c r="B6" s="63" t="s">
        <v>0</v>
      </c>
      <c r="C6" s="64"/>
      <c r="D6" s="60"/>
      <c r="E6" s="60"/>
      <c r="F6" s="60"/>
      <c r="G6" s="60"/>
    </row>
    <row r="7" spans="1:8" ht="30.75" customHeight="1" x14ac:dyDescent="0.25">
      <c r="A7" s="57" t="s">
        <v>1</v>
      </c>
      <c r="B7" s="57"/>
      <c r="C7" s="51" t="s">
        <v>2</v>
      </c>
      <c r="D7" s="52"/>
      <c r="E7" s="52"/>
      <c r="F7" s="52"/>
      <c r="G7" s="53"/>
      <c r="H7" s="30"/>
    </row>
    <row r="8" spans="1:8" x14ac:dyDescent="0.25">
      <c r="A8" s="57" t="s">
        <v>3</v>
      </c>
      <c r="B8" s="57"/>
      <c r="C8" s="54" t="s">
        <v>73</v>
      </c>
      <c r="D8" s="55"/>
      <c r="E8" s="55"/>
      <c r="F8" s="55"/>
      <c r="G8" s="56"/>
      <c r="H8" s="30"/>
    </row>
    <row r="9" spans="1:8" x14ac:dyDescent="0.25">
      <c r="A9" s="57" t="s">
        <v>4</v>
      </c>
      <c r="B9" s="57"/>
      <c r="C9" s="54" t="s">
        <v>28</v>
      </c>
      <c r="D9" s="55"/>
      <c r="E9" s="55"/>
      <c r="F9" s="55"/>
      <c r="G9" s="56"/>
      <c r="H9" s="30"/>
    </row>
    <row r="10" spans="1:8" x14ac:dyDescent="0.25">
      <c r="A10" s="57" t="s">
        <v>5</v>
      </c>
      <c r="B10" s="57"/>
      <c r="C10" s="54" t="s">
        <v>6</v>
      </c>
      <c r="D10" s="55"/>
      <c r="E10" s="55"/>
      <c r="F10" s="55"/>
      <c r="G10" s="56"/>
      <c r="H10" s="30"/>
    </row>
    <row r="11" spans="1:8" x14ac:dyDescent="0.25">
      <c r="A11" s="57" t="s">
        <v>7</v>
      </c>
      <c r="B11" s="57"/>
      <c r="C11" s="54" t="s">
        <v>74</v>
      </c>
      <c r="D11" s="55"/>
      <c r="E11" s="55"/>
      <c r="F11" s="55"/>
      <c r="G11" s="56"/>
      <c r="H11" s="31"/>
    </row>
    <row r="12" spans="1:8" x14ac:dyDescent="0.25">
      <c r="A12" s="57" t="s">
        <v>9</v>
      </c>
      <c r="B12" s="57"/>
      <c r="C12" s="54" t="s">
        <v>13</v>
      </c>
      <c r="D12" s="55"/>
      <c r="E12" s="55"/>
      <c r="F12" s="55"/>
      <c r="G12" s="56"/>
      <c r="H12" s="30"/>
    </row>
    <row r="13" spans="1:8" ht="24" customHeight="1" x14ac:dyDescent="0.25">
      <c r="A13" s="57" t="s">
        <v>11</v>
      </c>
      <c r="B13" s="57"/>
      <c r="C13" s="51" t="s">
        <v>16</v>
      </c>
      <c r="D13" s="52"/>
      <c r="E13" s="52"/>
      <c r="F13" s="52"/>
      <c r="G13" s="53"/>
      <c r="H13" s="31"/>
    </row>
    <row r="14" spans="1:8" x14ac:dyDescent="0.25">
      <c r="A14" s="57" t="s">
        <v>12</v>
      </c>
      <c r="B14" s="57"/>
      <c r="C14" s="51" t="s">
        <v>17</v>
      </c>
      <c r="D14" s="52"/>
      <c r="E14" s="52"/>
      <c r="F14" s="52"/>
      <c r="G14" s="53"/>
      <c r="H14" s="31"/>
    </row>
    <row r="15" spans="1:8" ht="17.25" customHeight="1" x14ac:dyDescent="0.25">
      <c r="A15" s="57" t="s">
        <v>14</v>
      </c>
      <c r="B15" s="57"/>
      <c r="C15" s="54" t="s">
        <v>8</v>
      </c>
      <c r="D15" s="55"/>
      <c r="E15" s="55"/>
      <c r="F15" s="55"/>
      <c r="G15" s="56"/>
      <c r="H15" s="30"/>
    </row>
    <row r="16" spans="1:8" ht="35.25" customHeight="1" x14ac:dyDescent="0.25">
      <c r="A16" s="57" t="s">
        <v>15</v>
      </c>
      <c r="B16" s="57"/>
      <c r="C16" s="54" t="s">
        <v>10</v>
      </c>
      <c r="D16" s="55"/>
      <c r="E16" s="55"/>
      <c r="F16" s="55"/>
      <c r="G16" s="56"/>
      <c r="H16" s="30"/>
    </row>
    <row r="17" spans="1:7" x14ac:dyDescent="0.25">
      <c r="B17" s="2"/>
    </row>
    <row r="18" spans="1:7" ht="25.5" customHeight="1" x14ac:dyDescent="0.25">
      <c r="A18" s="61" t="s">
        <v>100</v>
      </c>
      <c r="B18" s="62"/>
      <c r="C18" s="10" t="s">
        <v>101</v>
      </c>
      <c r="D18" s="83" t="s">
        <v>68</v>
      </c>
      <c r="E18" s="84"/>
      <c r="F18" s="11" t="s">
        <v>69</v>
      </c>
      <c r="G18" s="12" t="s">
        <v>63</v>
      </c>
    </row>
    <row r="19" spans="1:7" x14ac:dyDescent="0.25">
      <c r="A19" s="71"/>
      <c r="B19" s="72"/>
      <c r="C19" s="32" t="s">
        <v>101</v>
      </c>
      <c r="D19" s="92"/>
      <c r="E19" s="93"/>
      <c r="F19" s="46">
        <v>1</v>
      </c>
      <c r="G19" s="19"/>
    </row>
    <row r="20" spans="1:7" x14ac:dyDescent="0.25">
      <c r="A20" s="69"/>
      <c r="B20" s="70"/>
      <c r="C20" s="6" t="s">
        <v>70</v>
      </c>
      <c r="D20" s="85">
        <f>SUM(G19:G19)</f>
        <v>0</v>
      </c>
      <c r="E20" s="86"/>
      <c r="F20" s="87"/>
      <c r="G20" s="88"/>
    </row>
    <row r="21" spans="1:7" x14ac:dyDescent="0.25">
      <c r="A21" s="67"/>
      <c r="B21" s="68"/>
      <c r="C21" s="32" t="s">
        <v>22</v>
      </c>
      <c r="D21" s="89"/>
      <c r="E21" s="90"/>
      <c r="F21" s="90"/>
      <c r="G21" s="91"/>
    </row>
    <row r="22" spans="1:7" x14ac:dyDescent="0.25">
      <c r="A22" s="67"/>
      <c r="B22" s="68"/>
      <c r="C22" s="32" t="s">
        <v>23</v>
      </c>
      <c r="D22" s="89"/>
      <c r="E22" s="90"/>
      <c r="F22" s="90"/>
      <c r="G22" s="91"/>
    </row>
    <row r="23" spans="1:7" ht="25.5" x14ac:dyDescent="0.25">
      <c r="A23" s="73" t="s">
        <v>18</v>
      </c>
      <c r="B23" s="74"/>
      <c r="C23" s="4" t="s">
        <v>19</v>
      </c>
      <c r="D23" s="65" t="s">
        <v>20</v>
      </c>
      <c r="E23" s="94"/>
      <c r="F23" s="94"/>
      <c r="G23" s="5" t="s">
        <v>21</v>
      </c>
    </row>
    <row r="24" spans="1:7" x14ac:dyDescent="0.25">
      <c r="A24" s="69"/>
      <c r="B24" s="70"/>
      <c r="C24" s="24" t="s">
        <v>24</v>
      </c>
      <c r="D24" s="25"/>
      <c r="E24" s="25"/>
      <c r="F24" s="25"/>
      <c r="G24" s="26"/>
    </row>
    <row r="25" spans="1:7" ht="25.5" x14ac:dyDescent="0.25">
      <c r="A25" s="22" t="str">
        <f t="shared" ref="A25:A50" si="0">$A$18</f>
        <v>3.</v>
      </c>
      <c r="B25" s="23" t="s">
        <v>1</v>
      </c>
      <c r="C25" s="43" t="s">
        <v>152</v>
      </c>
      <c r="D25" s="76"/>
      <c r="E25" s="77"/>
      <c r="F25" s="78"/>
      <c r="G25" s="35"/>
    </row>
    <row r="26" spans="1:7" x14ac:dyDescent="0.25">
      <c r="A26" s="7" t="str">
        <f t="shared" si="0"/>
        <v>3.</v>
      </c>
      <c r="B26" s="8" t="s">
        <v>3</v>
      </c>
      <c r="C26" s="41" t="s">
        <v>105</v>
      </c>
      <c r="D26" s="79"/>
      <c r="E26" s="80"/>
      <c r="F26" s="81"/>
      <c r="G26" s="35"/>
    </row>
    <row r="27" spans="1:7" x14ac:dyDescent="0.25">
      <c r="A27" s="7" t="str">
        <f t="shared" si="0"/>
        <v>3.</v>
      </c>
      <c r="B27" s="8" t="s">
        <v>4</v>
      </c>
      <c r="C27" s="38" t="s">
        <v>106</v>
      </c>
      <c r="D27" s="79"/>
      <c r="E27" s="80"/>
      <c r="F27" s="81"/>
      <c r="G27" s="35"/>
    </row>
    <row r="28" spans="1:7" x14ac:dyDescent="0.25">
      <c r="A28" s="7" t="str">
        <f t="shared" si="0"/>
        <v>3.</v>
      </c>
      <c r="B28" s="8" t="s">
        <v>5</v>
      </c>
      <c r="C28" s="41" t="s">
        <v>123</v>
      </c>
      <c r="D28" s="79"/>
      <c r="E28" s="80"/>
      <c r="F28" s="81"/>
      <c r="G28" s="35"/>
    </row>
    <row r="29" spans="1:7" x14ac:dyDescent="0.25">
      <c r="A29" s="7" t="str">
        <f t="shared" si="0"/>
        <v>3.</v>
      </c>
      <c r="B29" s="8" t="s">
        <v>7</v>
      </c>
      <c r="C29" s="41" t="s">
        <v>124</v>
      </c>
      <c r="D29" s="79"/>
      <c r="E29" s="80"/>
      <c r="F29" s="81"/>
      <c r="G29" s="35"/>
    </row>
    <row r="30" spans="1:7" x14ac:dyDescent="0.25">
      <c r="A30" s="7" t="str">
        <f t="shared" si="0"/>
        <v>3.</v>
      </c>
      <c r="B30" s="8" t="s">
        <v>9</v>
      </c>
      <c r="C30" s="41" t="s">
        <v>107</v>
      </c>
      <c r="D30" s="79"/>
      <c r="E30" s="80"/>
      <c r="F30" s="81"/>
      <c r="G30" s="35"/>
    </row>
    <row r="31" spans="1:7" ht="26.25" x14ac:dyDescent="0.25">
      <c r="A31" s="7" t="str">
        <f t="shared" si="0"/>
        <v>3.</v>
      </c>
      <c r="B31" s="8" t="s">
        <v>11</v>
      </c>
      <c r="C31" s="41" t="s">
        <v>108</v>
      </c>
      <c r="D31" s="79"/>
      <c r="E31" s="80"/>
      <c r="F31" s="81"/>
      <c r="G31" s="35"/>
    </row>
    <row r="32" spans="1:7" ht="25.5" x14ac:dyDescent="0.25">
      <c r="A32" s="7" t="str">
        <f t="shared" si="0"/>
        <v>3.</v>
      </c>
      <c r="B32" s="8" t="s">
        <v>12</v>
      </c>
      <c r="C32" s="43" t="s">
        <v>114</v>
      </c>
      <c r="D32" s="79"/>
      <c r="E32" s="80"/>
      <c r="F32" s="81"/>
      <c r="G32" s="35"/>
    </row>
    <row r="33" spans="1:7" ht="26.25" x14ac:dyDescent="0.25">
      <c r="A33" s="7" t="str">
        <f t="shared" si="0"/>
        <v>3.</v>
      </c>
      <c r="B33" s="8" t="s">
        <v>125</v>
      </c>
      <c r="C33" s="48" t="s">
        <v>112</v>
      </c>
      <c r="D33" s="79"/>
      <c r="E33" s="80"/>
      <c r="F33" s="81"/>
      <c r="G33" s="35"/>
    </row>
    <row r="34" spans="1:7" ht="26.25" x14ac:dyDescent="0.25">
      <c r="A34" s="7" t="str">
        <f t="shared" si="0"/>
        <v>3.</v>
      </c>
      <c r="B34" s="8" t="s">
        <v>126</v>
      </c>
      <c r="C34" s="48" t="s">
        <v>113</v>
      </c>
      <c r="D34" s="79"/>
      <c r="E34" s="80"/>
      <c r="F34" s="81"/>
      <c r="G34" s="35"/>
    </row>
    <row r="35" spans="1:7" x14ac:dyDescent="0.25">
      <c r="A35" s="7" t="str">
        <f t="shared" si="0"/>
        <v>3.</v>
      </c>
      <c r="B35" s="8" t="s">
        <v>127</v>
      </c>
      <c r="C35" s="48" t="s">
        <v>109</v>
      </c>
      <c r="D35" s="79"/>
      <c r="E35" s="80"/>
      <c r="F35" s="81"/>
      <c r="G35" s="35"/>
    </row>
    <row r="36" spans="1:7" x14ac:dyDescent="0.25">
      <c r="A36" s="7" t="str">
        <f t="shared" si="0"/>
        <v>3.</v>
      </c>
      <c r="B36" s="8" t="s">
        <v>128</v>
      </c>
      <c r="C36" s="48" t="s">
        <v>115</v>
      </c>
      <c r="D36" s="79"/>
      <c r="E36" s="80"/>
      <c r="F36" s="81"/>
      <c r="G36" s="35"/>
    </row>
    <row r="37" spans="1:7" x14ac:dyDescent="0.25">
      <c r="A37" s="7" t="str">
        <f t="shared" si="0"/>
        <v>3.</v>
      </c>
      <c r="B37" s="8" t="s">
        <v>129</v>
      </c>
      <c r="C37" s="48" t="s">
        <v>94</v>
      </c>
      <c r="D37" s="79"/>
      <c r="E37" s="80"/>
      <c r="F37" s="81"/>
      <c r="G37" s="35"/>
    </row>
    <row r="38" spans="1:7" x14ac:dyDescent="0.25">
      <c r="A38" s="7" t="str">
        <f t="shared" si="0"/>
        <v>3.</v>
      </c>
      <c r="B38" s="8" t="s">
        <v>130</v>
      </c>
      <c r="C38" s="48" t="s">
        <v>93</v>
      </c>
      <c r="D38" s="79"/>
      <c r="E38" s="80"/>
      <c r="F38" s="81"/>
      <c r="G38" s="35"/>
    </row>
    <row r="39" spans="1:7" x14ac:dyDescent="0.25">
      <c r="A39" s="7" t="str">
        <f t="shared" si="0"/>
        <v>3.</v>
      </c>
      <c r="B39" s="8" t="s">
        <v>131</v>
      </c>
      <c r="C39" s="48" t="s">
        <v>110</v>
      </c>
      <c r="D39" s="79"/>
      <c r="E39" s="80"/>
      <c r="F39" s="81"/>
      <c r="G39" s="35"/>
    </row>
    <row r="40" spans="1:7" ht="25.5" x14ac:dyDescent="0.25">
      <c r="A40" s="7" t="str">
        <f t="shared" si="0"/>
        <v>3.</v>
      </c>
      <c r="B40" s="8" t="s">
        <v>11</v>
      </c>
      <c r="C40" s="43" t="s">
        <v>122</v>
      </c>
      <c r="D40" s="79"/>
      <c r="E40" s="80"/>
      <c r="F40" s="81"/>
      <c r="G40" s="35"/>
    </row>
    <row r="41" spans="1:7" ht="26.25" x14ac:dyDescent="0.25">
      <c r="A41" s="7" t="str">
        <f t="shared" si="0"/>
        <v>3.</v>
      </c>
      <c r="B41" s="8" t="s">
        <v>111</v>
      </c>
      <c r="C41" s="48" t="s">
        <v>132</v>
      </c>
      <c r="D41" s="79"/>
      <c r="E41" s="80"/>
      <c r="F41" s="81"/>
      <c r="G41" s="35"/>
    </row>
    <row r="42" spans="1:7" ht="26.25" x14ac:dyDescent="0.25">
      <c r="A42" s="7" t="str">
        <f t="shared" si="0"/>
        <v>3.</v>
      </c>
      <c r="B42" s="8" t="s">
        <v>116</v>
      </c>
      <c r="C42" s="48" t="s">
        <v>113</v>
      </c>
      <c r="D42" s="79"/>
      <c r="E42" s="80"/>
      <c r="F42" s="81"/>
      <c r="G42" s="35"/>
    </row>
    <row r="43" spans="1:7" x14ac:dyDescent="0.25">
      <c r="A43" s="7" t="str">
        <f t="shared" si="0"/>
        <v>3.</v>
      </c>
      <c r="B43" s="8" t="s">
        <v>117</v>
      </c>
      <c r="C43" s="48" t="s">
        <v>109</v>
      </c>
      <c r="D43" s="79"/>
      <c r="E43" s="80"/>
      <c r="F43" s="81"/>
      <c r="G43" s="35"/>
    </row>
    <row r="44" spans="1:7" x14ac:dyDescent="0.25">
      <c r="A44" s="7" t="str">
        <f t="shared" si="0"/>
        <v>3.</v>
      </c>
      <c r="B44" s="8" t="s">
        <v>118</v>
      </c>
      <c r="C44" s="48" t="s">
        <v>115</v>
      </c>
      <c r="D44" s="79"/>
      <c r="E44" s="80"/>
      <c r="F44" s="81"/>
      <c r="G44" s="35"/>
    </row>
    <row r="45" spans="1:7" x14ac:dyDescent="0.25">
      <c r="A45" s="7" t="str">
        <f t="shared" si="0"/>
        <v>3.</v>
      </c>
      <c r="B45" s="8" t="s">
        <v>119</v>
      </c>
      <c r="C45" s="48" t="s">
        <v>133</v>
      </c>
      <c r="D45" s="79"/>
      <c r="E45" s="80"/>
      <c r="F45" s="81"/>
      <c r="G45" s="35"/>
    </row>
    <row r="46" spans="1:7" x14ac:dyDescent="0.25">
      <c r="A46" s="7" t="str">
        <f t="shared" si="0"/>
        <v>3.</v>
      </c>
      <c r="B46" s="8" t="s">
        <v>120</v>
      </c>
      <c r="C46" s="48" t="s">
        <v>93</v>
      </c>
      <c r="D46" s="79"/>
      <c r="E46" s="80"/>
      <c r="F46" s="81"/>
      <c r="G46" s="35"/>
    </row>
    <row r="47" spans="1:7" x14ac:dyDescent="0.25">
      <c r="A47" s="7" t="str">
        <f t="shared" si="0"/>
        <v>3.</v>
      </c>
      <c r="B47" s="8" t="s">
        <v>121</v>
      </c>
      <c r="C47" s="48" t="s">
        <v>110</v>
      </c>
      <c r="D47" s="79"/>
      <c r="E47" s="80"/>
      <c r="F47" s="81"/>
      <c r="G47" s="35"/>
    </row>
    <row r="48" spans="1:7" x14ac:dyDescent="0.25">
      <c r="A48" s="7" t="str">
        <f t="shared" si="0"/>
        <v>3.</v>
      </c>
      <c r="B48" s="8" t="s">
        <v>135</v>
      </c>
      <c r="C48" s="48" t="s">
        <v>134</v>
      </c>
      <c r="D48" s="79"/>
      <c r="E48" s="80"/>
      <c r="F48" s="81"/>
      <c r="G48" s="35"/>
    </row>
    <row r="49" spans="1:7" x14ac:dyDescent="0.25">
      <c r="A49" s="7" t="str">
        <f t="shared" si="0"/>
        <v>3.</v>
      </c>
      <c r="B49" s="8" t="s">
        <v>136</v>
      </c>
      <c r="C49" s="48" t="s">
        <v>167</v>
      </c>
      <c r="D49" s="79"/>
      <c r="E49" s="80"/>
      <c r="F49" s="81"/>
      <c r="G49" s="35"/>
    </row>
    <row r="50" spans="1:7" x14ac:dyDescent="0.25">
      <c r="A50" s="7" t="str">
        <f t="shared" si="0"/>
        <v>3.</v>
      </c>
      <c r="B50" s="8" t="s">
        <v>137</v>
      </c>
      <c r="C50" s="48" t="s">
        <v>138</v>
      </c>
      <c r="D50" s="79"/>
      <c r="E50" s="80"/>
      <c r="F50" s="81"/>
      <c r="G50" s="35"/>
    </row>
  </sheetData>
  <mergeCells count="64">
    <mergeCell ref="D1:G1"/>
    <mergeCell ref="D29:F29"/>
    <mergeCell ref="D33:F33"/>
    <mergeCell ref="D34:F34"/>
    <mergeCell ref="D35:F35"/>
    <mergeCell ref="D30:F30"/>
    <mergeCell ref="D31:F31"/>
    <mergeCell ref="D32:F32"/>
    <mergeCell ref="B3:G3"/>
    <mergeCell ref="B4:G4"/>
    <mergeCell ref="B6:C6"/>
    <mergeCell ref="D6:G6"/>
    <mergeCell ref="A7:B7"/>
    <mergeCell ref="C7:G7"/>
    <mergeCell ref="D39:F39"/>
    <mergeCell ref="D36:F36"/>
    <mergeCell ref="D37:F37"/>
    <mergeCell ref="D38:F38"/>
    <mergeCell ref="D47:F47"/>
    <mergeCell ref="D40:F40"/>
    <mergeCell ref="D41:F41"/>
    <mergeCell ref="D48:F48"/>
    <mergeCell ref="D49:F49"/>
    <mergeCell ref="D50:F50"/>
    <mergeCell ref="D42:F42"/>
    <mergeCell ref="D43:F43"/>
    <mergeCell ref="D44:F44"/>
    <mergeCell ref="D45:F45"/>
    <mergeCell ref="D46:F46"/>
    <mergeCell ref="A24:B24"/>
    <mergeCell ref="D25:F25"/>
    <mergeCell ref="D26:F26"/>
    <mergeCell ref="D27:F27"/>
    <mergeCell ref="D28:F28"/>
    <mergeCell ref="A21:B21"/>
    <mergeCell ref="D21:G21"/>
    <mergeCell ref="A22:B22"/>
    <mergeCell ref="D22:G22"/>
    <mergeCell ref="A23:B23"/>
    <mergeCell ref="D23:F23"/>
    <mergeCell ref="A18:B18"/>
    <mergeCell ref="D18:E18"/>
    <mergeCell ref="A19:B19"/>
    <mergeCell ref="D19:E19"/>
    <mergeCell ref="A20:B20"/>
    <mergeCell ref="D20:G20"/>
    <mergeCell ref="A14:B14"/>
    <mergeCell ref="C14:G14"/>
    <mergeCell ref="A15:B15"/>
    <mergeCell ref="C15:G15"/>
    <mergeCell ref="A16:B16"/>
    <mergeCell ref="C16:G16"/>
    <mergeCell ref="A11:B11"/>
    <mergeCell ref="C11:G11"/>
    <mergeCell ref="A12:B12"/>
    <mergeCell ref="C12:G12"/>
    <mergeCell ref="A13:B13"/>
    <mergeCell ref="C13:G13"/>
    <mergeCell ref="A8:B8"/>
    <mergeCell ref="C8:G8"/>
    <mergeCell ref="A9:B9"/>
    <mergeCell ref="C9:G9"/>
    <mergeCell ref="A10:B10"/>
    <mergeCell ref="C10:G10"/>
  </mergeCells>
  <phoneticPr fontId="12" type="noConversion"/>
  <pageMargins left="0.7" right="0.7" top="0.75" bottom="0.75" header="0.3" footer="0.3"/>
  <pageSetup paperSize="9" scale="9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28E95F-FA25-41E3-92A5-E2CFB48843D4}">
  <sheetPr>
    <pageSetUpPr fitToPage="1"/>
  </sheetPr>
  <dimension ref="A1:H35"/>
  <sheetViews>
    <sheetView tabSelected="1" zoomScale="130" zoomScaleNormal="130" workbookViewId="0">
      <selection activeCell="C14" sqref="C14:G14"/>
    </sheetView>
  </sheetViews>
  <sheetFormatPr defaultRowHeight="15" x14ac:dyDescent="0.25"/>
  <cols>
    <col min="1" max="1" width="7" customWidth="1"/>
    <col min="2" max="2" width="6.140625" customWidth="1"/>
    <col min="3" max="3" width="55.7109375" style="40" customWidth="1"/>
    <col min="4" max="6" width="15.7109375" customWidth="1"/>
    <col min="7" max="7" width="28.5703125" customWidth="1"/>
    <col min="8" max="27" width="18.7109375" customWidth="1"/>
  </cols>
  <sheetData>
    <row r="1" spans="1:8" ht="15.75" x14ac:dyDescent="0.25">
      <c r="D1" s="82" t="s">
        <v>185</v>
      </c>
      <c r="E1" s="82"/>
      <c r="F1" s="82"/>
      <c r="G1" s="82"/>
    </row>
    <row r="3" spans="1:8" ht="15.75" x14ac:dyDescent="0.25">
      <c r="B3" s="58" t="s">
        <v>78</v>
      </c>
      <c r="C3" s="58"/>
      <c r="D3" s="58"/>
      <c r="E3" s="58"/>
      <c r="F3" s="58"/>
      <c r="G3" s="58"/>
    </row>
    <row r="4" spans="1:8" ht="15.75" x14ac:dyDescent="0.25">
      <c r="B4" s="59" t="s">
        <v>168</v>
      </c>
      <c r="C4" s="59"/>
      <c r="D4" s="59"/>
      <c r="E4" s="59"/>
      <c r="F4" s="59"/>
      <c r="G4" s="59"/>
    </row>
    <row r="5" spans="1:8" ht="15.75" x14ac:dyDescent="0.25">
      <c r="A5" s="1" t="s">
        <v>179</v>
      </c>
      <c r="B5" s="2"/>
      <c r="C5" s="39"/>
      <c r="D5" s="3"/>
      <c r="E5" s="3"/>
      <c r="F5" s="3"/>
      <c r="G5" s="3"/>
    </row>
    <row r="6" spans="1:8" ht="28.5" customHeight="1" x14ac:dyDescent="0.25">
      <c r="B6" s="63" t="s">
        <v>0</v>
      </c>
      <c r="C6" s="64"/>
      <c r="D6" s="60"/>
      <c r="E6" s="60"/>
      <c r="F6" s="60"/>
      <c r="G6" s="60"/>
    </row>
    <row r="7" spans="1:8" ht="30.75" customHeight="1" x14ac:dyDescent="0.25">
      <c r="A7" s="57" t="s">
        <v>1</v>
      </c>
      <c r="B7" s="57"/>
      <c r="C7" s="51" t="s">
        <v>2</v>
      </c>
      <c r="D7" s="52"/>
      <c r="E7" s="52"/>
      <c r="F7" s="52"/>
      <c r="G7" s="53"/>
      <c r="H7" s="30"/>
    </row>
    <row r="8" spans="1:8" x14ac:dyDescent="0.25">
      <c r="A8" s="57" t="s">
        <v>3</v>
      </c>
      <c r="B8" s="57"/>
      <c r="C8" s="54" t="s">
        <v>73</v>
      </c>
      <c r="D8" s="55"/>
      <c r="E8" s="55"/>
      <c r="F8" s="55"/>
      <c r="G8" s="56"/>
      <c r="H8" s="30"/>
    </row>
    <row r="9" spans="1:8" x14ac:dyDescent="0.25">
      <c r="A9" s="57" t="s">
        <v>4</v>
      </c>
      <c r="B9" s="57"/>
      <c r="C9" s="54" t="s">
        <v>28</v>
      </c>
      <c r="D9" s="55"/>
      <c r="E9" s="55"/>
      <c r="F9" s="55"/>
      <c r="G9" s="56"/>
      <c r="H9" s="30"/>
    </row>
    <row r="10" spans="1:8" x14ac:dyDescent="0.25">
      <c r="A10" s="57" t="s">
        <v>5</v>
      </c>
      <c r="B10" s="57"/>
      <c r="C10" s="54" t="s">
        <v>6</v>
      </c>
      <c r="D10" s="55"/>
      <c r="E10" s="55"/>
      <c r="F10" s="55"/>
      <c r="G10" s="56"/>
      <c r="H10" s="30"/>
    </row>
    <row r="11" spans="1:8" x14ac:dyDescent="0.25">
      <c r="A11" s="57" t="s">
        <v>7</v>
      </c>
      <c r="B11" s="57"/>
      <c r="C11" s="54" t="s">
        <v>74</v>
      </c>
      <c r="D11" s="55"/>
      <c r="E11" s="55"/>
      <c r="F11" s="55"/>
      <c r="G11" s="56"/>
      <c r="H11" s="31"/>
    </row>
    <row r="12" spans="1:8" x14ac:dyDescent="0.25">
      <c r="A12" s="57" t="s">
        <v>9</v>
      </c>
      <c r="B12" s="57"/>
      <c r="C12" s="54" t="s">
        <v>13</v>
      </c>
      <c r="D12" s="55"/>
      <c r="E12" s="55"/>
      <c r="F12" s="55"/>
      <c r="G12" s="56"/>
      <c r="H12" s="30"/>
    </row>
    <row r="13" spans="1:8" ht="24" customHeight="1" x14ac:dyDescent="0.25">
      <c r="A13" s="57" t="s">
        <v>11</v>
      </c>
      <c r="B13" s="57"/>
      <c r="C13" s="51" t="s">
        <v>16</v>
      </c>
      <c r="D13" s="52"/>
      <c r="E13" s="52"/>
      <c r="F13" s="52"/>
      <c r="G13" s="53"/>
      <c r="H13" s="31"/>
    </row>
    <row r="14" spans="1:8" x14ac:dyDescent="0.25">
      <c r="A14" s="57" t="s">
        <v>12</v>
      </c>
      <c r="B14" s="57"/>
      <c r="C14" s="51" t="s">
        <v>17</v>
      </c>
      <c r="D14" s="52"/>
      <c r="E14" s="52"/>
      <c r="F14" s="52"/>
      <c r="G14" s="53"/>
      <c r="H14" s="31"/>
    </row>
    <row r="15" spans="1:8" ht="17.25" customHeight="1" x14ac:dyDescent="0.25">
      <c r="A15" s="57" t="s">
        <v>14</v>
      </c>
      <c r="B15" s="57"/>
      <c r="C15" s="54" t="s">
        <v>8</v>
      </c>
      <c r="D15" s="55"/>
      <c r="E15" s="55"/>
      <c r="F15" s="55"/>
      <c r="G15" s="56"/>
      <c r="H15" s="30"/>
    </row>
    <row r="16" spans="1:8" ht="35.25" customHeight="1" x14ac:dyDescent="0.25">
      <c r="A16" s="57" t="s">
        <v>15</v>
      </c>
      <c r="B16" s="57"/>
      <c r="C16" s="54" t="s">
        <v>10</v>
      </c>
      <c r="D16" s="55"/>
      <c r="E16" s="55"/>
      <c r="F16" s="55"/>
      <c r="G16" s="56"/>
      <c r="H16" s="30"/>
    </row>
    <row r="17" spans="1:7" x14ac:dyDescent="0.25">
      <c r="B17" s="2"/>
    </row>
    <row r="18" spans="1:7" ht="25.5" customHeight="1" x14ac:dyDescent="0.25">
      <c r="A18" s="61" t="s">
        <v>164</v>
      </c>
      <c r="B18" s="62"/>
      <c r="C18" s="10" t="s">
        <v>180</v>
      </c>
      <c r="D18" s="83" t="s">
        <v>68</v>
      </c>
      <c r="E18" s="84"/>
      <c r="F18" s="11" t="s">
        <v>69</v>
      </c>
      <c r="G18" s="12" t="s">
        <v>63</v>
      </c>
    </row>
    <row r="19" spans="1:7" ht="17.25" customHeight="1" x14ac:dyDescent="0.25">
      <c r="A19" s="71"/>
      <c r="B19" s="72"/>
      <c r="C19" s="32" t="s">
        <v>172</v>
      </c>
      <c r="D19" s="92"/>
      <c r="E19" s="93"/>
      <c r="F19" s="46">
        <v>20</v>
      </c>
      <c r="G19" s="19"/>
    </row>
    <row r="20" spans="1:7" x14ac:dyDescent="0.25">
      <c r="A20" s="69"/>
      <c r="B20" s="70"/>
      <c r="C20" s="6" t="s">
        <v>70</v>
      </c>
      <c r="D20" s="85">
        <f>G19</f>
        <v>0</v>
      </c>
      <c r="E20" s="86"/>
      <c r="F20" s="87"/>
      <c r="G20" s="88"/>
    </row>
    <row r="21" spans="1:7" x14ac:dyDescent="0.25">
      <c r="A21" s="67"/>
      <c r="B21" s="68"/>
      <c r="C21" s="32" t="s">
        <v>22</v>
      </c>
      <c r="D21" s="89"/>
      <c r="E21" s="90"/>
      <c r="F21" s="90"/>
      <c r="G21" s="91"/>
    </row>
    <row r="22" spans="1:7" x14ac:dyDescent="0.25">
      <c r="A22" s="67"/>
      <c r="B22" s="68"/>
      <c r="C22" s="32" t="s">
        <v>23</v>
      </c>
      <c r="D22" s="89"/>
      <c r="E22" s="90"/>
      <c r="F22" s="90"/>
      <c r="G22" s="91"/>
    </row>
    <row r="23" spans="1:7" ht="25.5" x14ac:dyDescent="0.25">
      <c r="A23" s="73" t="s">
        <v>18</v>
      </c>
      <c r="B23" s="74"/>
      <c r="C23" s="4" t="s">
        <v>19</v>
      </c>
      <c r="D23" s="65" t="s">
        <v>20</v>
      </c>
      <c r="E23" s="94"/>
      <c r="F23" s="94"/>
      <c r="G23" s="5" t="s">
        <v>21</v>
      </c>
    </row>
    <row r="24" spans="1:7" x14ac:dyDescent="0.25">
      <c r="A24" s="69"/>
      <c r="B24" s="70"/>
      <c r="C24" s="24" t="s">
        <v>24</v>
      </c>
      <c r="D24" s="25"/>
      <c r="E24" s="25"/>
      <c r="F24" s="25"/>
      <c r="G24" s="26"/>
    </row>
    <row r="25" spans="1:7" ht="25.5" x14ac:dyDescent="0.25">
      <c r="A25" s="7" t="str">
        <f t="shared" ref="A25:A35" si="0">$A$18</f>
        <v>2.1.</v>
      </c>
      <c r="B25" s="8" t="s">
        <v>1</v>
      </c>
      <c r="C25" s="43" t="s">
        <v>171</v>
      </c>
      <c r="D25" s="76"/>
      <c r="E25" s="77"/>
      <c r="F25" s="78"/>
      <c r="G25" s="35"/>
    </row>
    <row r="26" spans="1:7" x14ac:dyDescent="0.25">
      <c r="A26" s="7" t="str">
        <f t="shared" si="0"/>
        <v>2.1.</v>
      </c>
      <c r="B26" s="8" t="s">
        <v>3</v>
      </c>
      <c r="C26" s="47" t="s">
        <v>181</v>
      </c>
      <c r="D26" s="76"/>
      <c r="E26" s="77"/>
      <c r="F26" s="78"/>
      <c r="G26" s="35"/>
    </row>
    <row r="27" spans="1:7" x14ac:dyDescent="0.25">
      <c r="A27" s="7" t="str">
        <f t="shared" si="0"/>
        <v>2.1.</v>
      </c>
      <c r="B27" s="8" t="s">
        <v>4</v>
      </c>
      <c r="C27" s="47" t="s">
        <v>178</v>
      </c>
      <c r="D27" s="76"/>
      <c r="E27" s="77"/>
      <c r="F27" s="78"/>
      <c r="G27" s="35"/>
    </row>
    <row r="28" spans="1:7" x14ac:dyDescent="0.25">
      <c r="A28" s="7" t="str">
        <f t="shared" si="0"/>
        <v>2.1.</v>
      </c>
      <c r="B28" s="8" t="s">
        <v>5</v>
      </c>
      <c r="C28" s="41" t="s">
        <v>173</v>
      </c>
      <c r="D28" s="79"/>
      <c r="E28" s="80"/>
      <c r="F28" s="81"/>
      <c r="G28" s="35"/>
    </row>
    <row r="29" spans="1:7" x14ac:dyDescent="0.25">
      <c r="A29" s="7" t="str">
        <f t="shared" si="0"/>
        <v>2.1.</v>
      </c>
      <c r="B29" s="8" t="s">
        <v>7</v>
      </c>
      <c r="C29" s="38" t="s">
        <v>174</v>
      </c>
      <c r="D29" s="79"/>
      <c r="E29" s="80"/>
      <c r="F29" s="81"/>
      <c r="G29" s="35"/>
    </row>
    <row r="30" spans="1:7" x14ac:dyDescent="0.25">
      <c r="A30" s="7" t="str">
        <f t="shared" si="0"/>
        <v>2.1.</v>
      </c>
      <c r="B30" s="8" t="s">
        <v>9</v>
      </c>
      <c r="C30" s="41" t="s">
        <v>175</v>
      </c>
      <c r="D30" s="79"/>
      <c r="E30" s="80"/>
      <c r="F30" s="81"/>
      <c r="G30" s="35"/>
    </row>
    <row r="31" spans="1:7" ht="25.5" x14ac:dyDescent="0.25">
      <c r="A31" s="7" t="str">
        <f t="shared" si="0"/>
        <v>2.1.</v>
      </c>
      <c r="B31" s="8" t="s">
        <v>11</v>
      </c>
      <c r="C31" s="47" t="s">
        <v>176</v>
      </c>
      <c r="D31" s="79"/>
      <c r="E31" s="80"/>
      <c r="F31" s="81"/>
      <c r="G31" s="35"/>
    </row>
    <row r="32" spans="1:7" x14ac:dyDescent="0.25">
      <c r="A32" s="7" t="str">
        <f t="shared" si="0"/>
        <v>2.1.</v>
      </c>
      <c r="B32" s="8" t="s">
        <v>12</v>
      </c>
      <c r="C32" s="48" t="s">
        <v>177</v>
      </c>
      <c r="D32" s="79"/>
      <c r="E32" s="80"/>
      <c r="F32" s="81"/>
      <c r="G32" s="35"/>
    </row>
    <row r="33" spans="1:7" x14ac:dyDescent="0.25">
      <c r="A33" s="7" t="str">
        <f t="shared" si="0"/>
        <v>2.1.</v>
      </c>
      <c r="B33" s="8" t="s">
        <v>14</v>
      </c>
      <c r="C33" s="47" t="s">
        <v>182</v>
      </c>
      <c r="D33" s="79"/>
      <c r="E33" s="80"/>
      <c r="F33" s="81"/>
      <c r="G33" s="35"/>
    </row>
    <row r="34" spans="1:7" x14ac:dyDescent="0.25">
      <c r="A34" s="7" t="str">
        <f t="shared" si="0"/>
        <v>2.1.</v>
      </c>
      <c r="B34" s="8" t="s">
        <v>15</v>
      </c>
      <c r="C34" s="48" t="s">
        <v>183</v>
      </c>
      <c r="D34" s="79"/>
      <c r="E34" s="80"/>
      <c r="F34" s="81"/>
      <c r="G34" s="35"/>
    </row>
    <row r="35" spans="1:7" x14ac:dyDescent="0.25">
      <c r="A35" s="7" t="str">
        <f t="shared" si="0"/>
        <v>2.1.</v>
      </c>
      <c r="B35" s="8" t="s">
        <v>15</v>
      </c>
      <c r="C35" s="48" t="s">
        <v>184</v>
      </c>
      <c r="D35" s="79"/>
      <c r="E35" s="80"/>
      <c r="F35" s="81"/>
      <c r="G35" s="35"/>
    </row>
  </sheetData>
  <mergeCells count="49">
    <mergeCell ref="A7:B7"/>
    <mergeCell ref="C7:G7"/>
    <mergeCell ref="D1:G1"/>
    <mergeCell ref="B3:G3"/>
    <mergeCell ref="B4:G4"/>
    <mergeCell ref="B6:C6"/>
    <mergeCell ref="D6:G6"/>
    <mergeCell ref="A8:B8"/>
    <mergeCell ref="C8:G8"/>
    <mergeCell ref="A9:B9"/>
    <mergeCell ref="C9:G9"/>
    <mergeCell ref="A10:B10"/>
    <mergeCell ref="C10:G10"/>
    <mergeCell ref="A11:B11"/>
    <mergeCell ref="C11:G11"/>
    <mergeCell ref="A12:B12"/>
    <mergeCell ref="C12:G12"/>
    <mergeCell ref="A13:B13"/>
    <mergeCell ref="C13:G13"/>
    <mergeCell ref="A14:B14"/>
    <mergeCell ref="C14:G14"/>
    <mergeCell ref="A15:B15"/>
    <mergeCell ref="C15:G15"/>
    <mergeCell ref="A16:B16"/>
    <mergeCell ref="C16:G16"/>
    <mergeCell ref="A18:B18"/>
    <mergeCell ref="D18:E18"/>
    <mergeCell ref="A19:B19"/>
    <mergeCell ref="D19:E19"/>
    <mergeCell ref="A20:B20"/>
    <mergeCell ref="D20:G20"/>
    <mergeCell ref="A21:B21"/>
    <mergeCell ref="D21:G21"/>
    <mergeCell ref="A22:B22"/>
    <mergeCell ref="D22:G22"/>
    <mergeCell ref="A23:B23"/>
    <mergeCell ref="D23:F23"/>
    <mergeCell ref="D35:F35"/>
    <mergeCell ref="A24:B24"/>
    <mergeCell ref="D25:F25"/>
    <mergeCell ref="D26:F26"/>
    <mergeCell ref="D27:F27"/>
    <mergeCell ref="D28:F28"/>
    <mergeCell ref="D29:F29"/>
    <mergeCell ref="D32:F32"/>
    <mergeCell ref="D33:F33"/>
    <mergeCell ref="D34:F34"/>
    <mergeCell ref="D30:F30"/>
    <mergeCell ref="D31:F31"/>
  </mergeCells>
  <phoneticPr fontId="12" type="noConversion"/>
  <pageMargins left="0.7" right="0.7" top="0.75" bottom="0.75" header="0.3" footer="0.3"/>
  <pageSetup paperSize="9" scale="9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ModuluKonsole</vt:lpstr>
      <vt:lpstr>VertikalaSienasKonsole</vt:lpstr>
      <vt:lpstr>GriestuKonsole</vt:lpstr>
      <vt:lpstr>HorizontalaSienasKonsole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Zane Bredriha</dc:creator>
  <cp:lastModifiedBy>Andrejs Vessers-Arness</cp:lastModifiedBy>
  <cp:lastPrinted>2020-11-09T06:50:51Z</cp:lastPrinted>
  <dcterms:created xsi:type="dcterms:W3CDTF">2020-03-05T11:52:55Z</dcterms:created>
  <dcterms:modified xsi:type="dcterms:W3CDTF">2021-06-17T10:22:23Z</dcterms:modified>
</cp:coreProperties>
</file>