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fs-02\iepirkumu_dala\Iepirkumi 2021.gads\Iepirkumu procedūras\Inese\9_pants\77_2021_Plaušu un galvas staru terapijas piederumu piegāde\Nolikums\"/>
    </mc:Choice>
  </mc:AlternateContent>
  <xr:revisionPtr revIDLastSave="0" documentId="13_ncr:1_{1050A046-ACA0-4D22-B338-3957E57B894E}" xr6:coauthVersionLast="45" xr6:coauthVersionMax="45" xr10:uidLastSave="{00000000-0000-0000-0000-000000000000}"/>
  <bookViews>
    <workbookView xWindow="-120" yWindow="-120" windowWidth="29040" windowHeight="17640" xr2:uid="{00000000-000D-0000-FFFF-FFFF00000000}"/>
  </bookViews>
  <sheets>
    <sheet name="TS"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3" l="1"/>
  <c r="C48" i="3" s="1"/>
  <c r="C33" i="3" l="1"/>
  <c r="C49" i="3" s="1"/>
  <c r="C50" i="3" s="1"/>
</calcChain>
</file>

<file path=xl/sharedStrings.xml><?xml version="1.0" encoding="utf-8"?>
<sst xmlns="http://schemas.openxmlformats.org/spreadsheetml/2006/main" count="77" uniqueCount="68">
  <si>
    <t>Vispārīgās prasības:</t>
  </si>
  <si>
    <t>Nr.p.k.</t>
  </si>
  <si>
    <t>Preces nosaukums, veicamās funkcijas, tehniskās prasības</t>
  </si>
  <si>
    <t>Pretendenta piedāvātie parametri*</t>
  </si>
  <si>
    <t>Atsauce uz informatīvo materiālu**</t>
  </si>
  <si>
    <t>1 vienības cena bez PVN, EUR:</t>
  </si>
  <si>
    <t xml:space="preserve">Preces modelis, kods: </t>
  </si>
  <si>
    <t xml:space="preserve">Tehniskās prasības: </t>
  </si>
  <si>
    <t>EKK:</t>
  </si>
  <si>
    <t xml:space="preserve">Preces ražotājs:  </t>
  </si>
  <si>
    <t>* Pretendenta tehniskajā piedāvājumā norāda Preces ražotāju un modelim atbilstošos parametrus;</t>
  </si>
  <si>
    <t>**Parametru atbilstību pamatot ar norādi uz pavadošo dokumentu (informatīvie materiāli), kas apliecina Preces atbilstību tehniskajai specifikācijai. Informatīvajos materiālos pretendents atzīmē, uz kuru iepirkuma tehniskās specifikācijas pozīciju pievienotā informācija attiecināma;</t>
  </si>
  <si>
    <t>Piedāvājumam jāpievieno Preces ražotāja izsniegtu autorizācijas vēstuli, kas apliecina, ka pretendents ir tiesīgs Preci izplatīt Latvijas Republikā. Ja iesniegti ražotāja autorizēta pārstāvja izsniegti apliecinoši dokumenti, tad tie ir jāpapildina ar ražotāja izdotu dokumentu, kas apliecina šī autorizētā pārstāvja tiesības nodot pilnvarojumu trešajām pusēm ražotāja produkta izplatīšanai;</t>
  </si>
  <si>
    <t>Piedāvājumam jāpievieno piedāvātas Preces CE sertifikāta kopija, ja ir attiecināma, un EK atbilstības deklarācijas kopija.</t>
  </si>
  <si>
    <t>Visas piedāvātās preces ir jaunas (ražotas ne vēlāk kā 12 mēnešu laikā no pasūtījuma brīža), iepriekš nelietotas un nesatur iepriekš lietotas vai atjaunotas sastāvdaļas vai komponentes;</t>
  </si>
  <si>
    <t>*** Plānotais apjoms norādīts orientējoši un tiek izmantots pretendentu finanšu piedāvājumu objektīvai vērtēšanai. Līgumi tiek slēgti par vienas vienības cenu, nosakot visa iepirkuma kopējo apjomu naudas izteiksmē un nenosakot katras pozīcijas apjomu;</t>
  </si>
  <si>
    <t>Vērtējamais daudzums***:</t>
  </si>
  <si>
    <t>Pretendenta piedāvātie parametri</t>
  </si>
  <si>
    <t>Vienas vienības cena bez PVN:</t>
  </si>
  <si>
    <t>Termoplastisks galvas paliktnis</t>
  </si>
  <si>
    <t>Kopā cena bez PVN, EUR:</t>
  </si>
  <si>
    <t>Pozīcijas:</t>
  </si>
  <si>
    <t>Individuāli pielāgojams galvas paliktnis;</t>
  </si>
  <si>
    <t>Mīksts un veidojams pēc sildīšanas;</t>
  </si>
  <si>
    <t>Sildīšana iespējāma Slimnīcā esošajā ūdens vannā;</t>
  </si>
  <si>
    <t>Staru kūļa vājināšana ne lielāka kā 1,5%;</t>
  </si>
  <si>
    <t>Sildīšanas laiks ne vairāk kā 12 minūtes;</t>
  </si>
  <si>
    <r>
      <t>Sildīšanas temperatūra ne vairāk kā 70</t>
    </r>
    <r>
      <rPr>
        <sz val="10"/>
        <rFont val="Times New Roman"/>
        <family val="1"/>
        <charset val="186"/>
      </rPr>
      <t>º</t>
    </r>
    <r>
      <rPr>
        <sz val="10"/>
        <rFont val="Times New Roman"/>
        <family val="1"/>
      </rPr>
      <t>C.</t>
    </r>
  </si>
  <si>
    <r>
      <t>Galvas paliktnis 23x30</t>
    </r>
    <r>
      <rPr>
        <sz val="10"/>
        <rFont val="Calibri"/>
        <family val="2"/>
        <charset val="186"/>
      </rPr>
      <t>±</t>
    </r>
    <r>
      <rPr>
        <sz val="10"/>
        <rFont val="Times New Roman"/>
        <family val="1"/>
      </rPr>
      <t>1cm;</t>
    </r>
  </si>
  <si>
    <t>Ūdensnecaurlaidīgs maiss, iepakojumā ne mazāk kā 10gab.</t>
  </si>
  <si>
    <t>PVN likme % un EUR</t>
  </si>
  <si>
    <r>
      <t>KOPĒJĀ CENA ar</t>
    </r>
    <r>
      <rPr>
        <b/>
        <sz val="10"/>
        <color theme="1"/>
        <rFont val="Times New Roman"/>
        <family val="1"/>
        <charset val="186"/>
      </rPr>
      <t xml:space="preserve"> PVN, EUR</t>
    </r>
  </si>
  <si>
    <t xml:space="preserve">Preces ražotājs, valsts:  </t>
  </si>
  <si>
    <t>Boluss</t>
  </si>
  <si>
    <t>Plaušu un galvas staru terapijas piederumu piegāde</t>
  </si>
  <si>
    <t>Kopējā cena 1.1 pozīcijai bez PVN, EUR</t>
  </si>
  <si>
    <t>Kopējā cena 1.2 pozīcijai bez PVN, EUR</t>
  </si>
  <si>
    <t>1.1.1</t>
  </si>
  <si>
    <t>1.1.2</t>
  </si>
  <si>
    <t>1.1.3</t>
  </si>
  <si>
    <t>1.1.4</t>
  </si>
  <si>
    <t>1.1</t>
  </si>
  <si>
    <t>1.2</t>
  </si>
  <si>
    <t>1.2.1</t>
  </si>
  <si>
    <t>1.2.2</t>
  </si>
  <si>
    <t>1.2.3</t>
  </si>
  <si>
    <t>1.2.4</t>
  </si>
  <si>
    <t>Piedāvājuma cenā jāiekļauj visas izmaksas, kas saistītas ar Preces piegādi un transportu;</t>
  </si>
  <si>
    <t>Vienreiz lietojamām un ierobežotu lietošanas reižu piedāvātajām Precēm uzglabāšanas termiņš (nosaka Pretendents) ir ___ (______________) mēneši no pavadzīmes-rēķina abpusējas parakstīšanas brīža, bet ne mazāk kā 12 mēneši;</t>
  </si>
  <si>
    <t>Veidojams pēc sildīšanas;</t>
  </si>
  <si>
    <t>Pielipināms pie imobilizācijas maskas;</t>
  </si>
  <si>
    <r>
      <t>Izmērs 20cm x 20cm</t>
    </r>
    <r>
      <rPr>
        <sz val="10"/>
        <rFont val="Calibri"/>
        <family val="2"/>
        <charset val="186"/>
      </rPr>
      <t>±</t>
    </r>
    <r>
      <rPr>
        <sz val="10"/>
        <rFont val="Times New Roman"/>
        <family val="1"/>
      </rPr>
      <t>0,5cm;</t>
    </r>
  </si>
  <si>
    <r>
      <t>Biezums 1cm</t>
    </r>
    <r>
      <rPr>
        <sz val="10"/>
        <rFont val="Calibri"/>
        <family val="2"/>
        <charset val="186"/>
      </rPr>
      <t>±</t>
    </r>
    <r>
      <rPr>
        <sz val="10"/>
        <rFont val="Times New Roman"/>
        <family val="1"/>
      </rPr>
      <t>0,2cm;</t>
    </r>
  </si>
  <si>
    <t>Sildīšanas temperatūra ne vairāk kā 70ºC;</t>
  </si>
  <si>
    <t>Staru kūļa vājināšana ne lielāka kā 0,3%.</t>
  </si>
  <si>
    <t>Piegāde 6 nedēļu laikā no pasūtījuma saņemšanas dienas;</t>
  </si>
  <si>
    <t>Tehniskās specifikācija/ Tehniskais-finanšu piedāvājums (forma)</t>
  </si>
  <si>
    <t>Boluss un galvas paliktnis</t>
  </si>
  <si>
    <t>1.1.5</t>
  </si>
  <si>
    <t>1.1.6</t>
  </si>
  <si>
    <t>1.1.7</t>
  </si>
  <si>
    <t>1.2.5</t>
  </si>
  <si>
    <t>1.2.6</t>
  </si>
  <si>
    <t>1.2.7</t>
  </si>
  <si>
    <t>1.2.7.1</t>
  </si>
  <si>
    <t>1.2.7.2</t>
  </si>
  <si>
    <r>
      <t xml:space="preserve">KOPĒJĀ CENA </t>
    </r>
    <r>
      <rPr>
        <b/>
        <sz val="10"/>
        <color theme="1"/>
        <rFont val="Times New Roman"/>
        <family val="1"/>
        <charset val="186"/>
      </rPr>
      <t xml:space="preserve">bez PVN, EUR </t>
    </r>
  </si>
  <si>
    <t>2. pielikums
Atklāta konkursa nolikumam
ID Nr. PSKUS 2021/77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</si>
</sst>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Ls-426]\ * #,##0.00_-;\-[$Ls-426]\ * #,##0.00_-;_-[$Ls-426]\ * &quot;-&quot;??_-;_-@_-"/>
    <numFmt numFmtId="165" formatCode="&quot;€&quot;\ #,##0.00"/>
    <numFmt numFmtId="166" formatCode="[$€-2]\ #,##0.00"/>
    <numFmt numFmtId="167" formatCode="0.0"/>
  </numFmts>
  <fonts count="18" x14ac:knownFonts="1">
    <font>
      <sz val="11"/>
      <color theme="1"/>
      <name val="Calibri"/>
      <family val="2"/>
      <charset val="186"/>
      <scheme val="minor"/>
    </font>
    <font>
      <sz val="10"/>
      <color theme="1"/>
      <name val="Times New Roman"/>
      <family val="1"/>
      <charset val="186"/>
    </font>
    <font>
      <b/>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sz val="10"/>
      <name val="Times New Roman"/>
      <family val="1"/>
    </font>
    <font>
      <b/>
      <i/>
      <sz val="10"/>
      <name val="Times New Roman"/>
      <family val="1"/>
    </font>
    <font>
      <sz val="10"/>
      <name val="Arial"/>
      <family val="2"/>
      <charset val="186"/>
    </font>
    <font>
      <i/>
      <sz val="12"/>
      <name val="Times New Roman"/>
      <family val="1"/>
      <charset val="186"/>
    </font>
    <font>
      <b/>
      <i/>
      <sz val="12"/>
      <name val="Times New Roman"/>
      <family val="1"/>
      <charset val="186"/>
    </font>
    <font>
      <sz val="10"/>
      <name val="Calibri"/>
      <family val="2"/>
      <charset val="186"/>
    </font>
    <font>
      <sz val="11"/>
      <color theme="1"/>
      <name val="Times New Roman"/>
      <family val="1"/>
      <charset val="186"/>
    </font>
    <font>
      <b/>
      <i/>
      <sz val="10"/>
      <color theme="1"/>
      <name val="Times New Roman"/>
      <family val="1"/>
      <charset val="186"/>
    </font>
    <font>
      <b/>
      <i/>
      <sz val="11"/>
      <color theme="1"/>
      <name val="Times New Roman"/>
      <family val="1"/>
      <charset val="186"/>
    </font>
    <font>
      <sz val="12"/>
      <color theme="1"/>
      <name val="Times New Roman"/>
      <family val="1"/>
      <charset val="186"/>
    </font>
  </fonts>
  <fills count="6">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indexed="64"/>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164" fontId="1" fillId="0" borderId="0">
      <alignment vertical="center" wrapText="1"/>
    </xf>
    <xf numFmtId="0" fontId="10" fillId="0" borderId="0"/>
  </cellStyleXfs>
  <cellXfs count="75">
    <xf numFmtId="0" fontId="0" fillId="0" borderId="0" xfId="0"/>
    <xf numFmtId="0" fontId="4" fillId="0" borderId="1" xfId="1" applyNumberFormat="1" applyFont="1" applyFill="1" applyBorder="1" applyAlignment="1">
      <alignment horizontal="right" vertical="top" wrapText="1"/>
    </xf>
    <xf numFmtId="49" fontId="8" fillId="0" borderId="1" xfId="0" applyNumberFormat="1" applyFont="1" applyFill="1" applyBorder="1" applyAlignment="1">
      <alignment horizontal="right" vertical="center" wrapText="1"/>
    </xf>
    <xf numFmtId="0" fontId="8" fillId="0" borderId="2" xfId="0" quotePrefix="1" applyNumberFormat="1" applyFont="1" applyFill="1" applyBorder="1" applyAlignment="1">
      <alignment horizontal="right" vertical="top" wrapText="1"/>
    </xf>
    <xf numFmtId="0" fontId="8" fillId="0" borderId="1" xfId="2" applyFont="1" applyFill="1" applyBorder="1" applyAlignment="1">
      <alignment horizontal="left" vertical="center" wrapText="1"/>
    </xf>
    <xf numFmtId="0" fontId="8" fillId="0" borderId="2" xfId="2" applyFont="1" applyFill="1" applyBorder="1" applyAlignment="1">
      <alignment horizontal="left" vertical="center" wrapText="1"/>
    </xf>
    <xf numFmtId="0" fontId="3" fillId="0" borderId="1" xfId="0" quotePrefix="1" applyNumberFormat="1" applyFont="1" applyFill="1" applyBorder="1" applyAlignment="1">
      <alignment horizontal="right" vertical="top" wrapText="1"/>
    </xf>
    <xf numFmtId="14" fontId="4" fillId="0" borderId="1" xfId="1" quotePrefix="1" applyNumberFormat="1" applyFont="1" applyFill="1" applyBorder="1" applyAlignment="1">
      <alignment horizontal="right" vertical="center" wrapText="1"/>
    </xf>
    <xf numFmtId="0" fontId="0" fillId="0" borderId="0" xfId="0" applyFont="1" applyFill="1" applyBorder="1" applyAlignment="1"/>
    <xf numFmtId="49" fontId="8" fillId="3" borderId="1" xfId="0" applyNumberFormat="1" applyFont="1" applyFill="1" applyBorder="1" applyAlignment="1">
      <alignment horizontal="right" vertical="center" wrapText="1"/>
    </xf>
    <xf numFmtId="0" fontId="4" fillId="0" borderId="5" xfId="1" applyNumberFormat="1" applyFont="1" applyFill="1" applyBorder="1" applyAlignment="1">
      <alignment horizontal="right" vertical="top" wrapText="1"/>
    </xf>
    <xf numFmtId="0" fontId="4" fillId="0" borderId="0" xfId="1" applyNumberFormat="1" applyFont="1" applyFill="1" applyBorder="1" applyAlignment="1">
      <alignment horizontal="right" vertical="top" wrapText="1"/>
    </xf>
    <xf numFmtId="0" fontId="4" fillId="0" borderId="0" xfId="1" applyNumberFormat="1" applyFont="1" applyFill="1" applyBorder="1" applyAlignment="1">
      <alignment horizontal="left" vertical="top" wrapText="1"/>
    </xf>
    <xf numFmtId="0" fontId="4" fillId="0" borderId="4" xfId="2" applyFont="1" applyFill="1" applyBorder="1" applyAlignment="1">
      <alignment vertical="top" wrapText="1"/>
    </xf>
    <xf numFmtId="0" fontId="4" fillId="0" borderId="1" xfId="2" applyFont="1" applyFill="1" applyBorder="1" applyAlignment="1">
      <alignment horizontal="center" vertical="center" wrapText="1"/>
    </xf>
    <xf numFmtId="0" fontId="3" fillId="3" borderId="2" xfId="0" quotePrefix="1" applyNumberFormat="1" applyFont="1" applyFill="1" applyBorder="1" applyAlignment="1">
      <alignment horizontal="right" vertical="top" wrapText="1"/>
    </xf>
    <xf numFmtId="14" fontId="4" fillId="3" borderId="1" xfId="1" quotePrefix="1" applyNumberFormat="1" applyFont="1" applyFill="1" applyBorder="1" applyAlignment="1">
      <alignment horizontal="right" vertical="center" wrapText="1"/>
    </xf>
    <xf numFmtId="0" fontId="9" fillId="3" borderId="1" xfId="1" quotePrefix="1" applyNumberFormat="1" applyFont="1" applyFill="1" applyBorder="1" applyAlignment="1">
      <alignment vertical="center" wrapText="1"/>
    </xf>
    <xf numFmtId="0" fontId="9" fillId="3" borderId="1" xfId="1" quotePrefix="1" applyNumberFormat="1" applyFont="1" applyFill="1" applyBorder="1" applyAlignment="1">
      <alignment horizontal="center" vertical="center" wrapText="1"/>
    </xf>
    <xf numFmtId="0" fontId="3" fillId="4" borderId="1" xfId="1" applyNumberFormat="1" applyFont="1" applyFill="1" applyBorder="1" applyAlignment="1">
      <alignment horizontal="left" vertical="center" wrapText="1"/>
    </xf>
    <xf numFmtId="0" fontId="3" fillId="4" borderId="1" xfId="1" applyNumberFormat="1" applyFont="1" applyFill="1" applyBorder="1" applyAlignment="1">
      <alignment horizontal="center" vertical="center" wrapText="1"/>
    </xf>
    <xf numFmtId="0" fontId="5" fillId="4" borderId="1" xfId="1" applyNumberFormat="1" applyFont="1" applyFill="1" applyBorder="1" applyAlignment="1">
      <alignment vertical="center" wrapText="1"/>
    </xf>
    <xf numFmtId="0" fontId="1" fillId="0" borderId="1" xfId="0" applyFont="1" applyBorder="1" applyAlignment="1">
      <alignment horizontal="right" vertical="center" wrapText="1"/>
    </xf>
    <xf numFmtId="0" fontId="16"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49" fontId="6" fillId="2" borderId="6" xfId="1" applyNumberFormat="1" applyFont="1" applyFill="1" applyBorder="1" applyAlignment="1">
      <alignment horizontal="center" vertical="center" wrapText="1"/>
    </xf>
    <xf numFmtId="0" fontId="6" fillId="2" borderId="8" xfId="1" applyNumberFormat="1" applyFont="1" applyFill="1" applyBorder="1" applyAlignment="1">
      <alignment horizontal="left" vertical="top" wrapText="1"/>
    </xf>
    <xf numFmtId="49" fontId="9" fillId="3" borderId="2" xfId="1" quotePrefix="1" applyNumberFormat="1" applyFont="1" applyFill="1" applyBorder="1" applyAlignment="1">
      <alignment horizontal="right" vertical="center" wrapText="1"/>
    </xf>
    <xf numFmtId="49" fontId="4" fillId="0" borderId="1" xfId="1" quotePrefix="1" applyNumberFormat="1" applyFont="1" applyFill="1" applyBorder="1" applyAlignment="1">
      <alignment horizontal="right" vertical="center" wrapText="1"/>
    </xf>
    <xf numFmtId="0" fontId="4" fillId="0" borderId="1" xfId="2" applyFont="1" applyFill="1" applyBorder="1" applyAlignment="1">
      <alignment vertical="top" wrapText="1"/>
    </xf>
    <xf numFmtId="0" fontId="6" fillId="2" borderId="2" xfId="1" applyNumberFormat="1" applyFont="1" applyFill="1" applyBorder="1" applyAlignment="1">
      <alignment horizontal="left" vertical="top" wrapText="1"/>
    </xf>
    <xf numFmtId="167" fontId="9" fillId="3" borderId="2" xfId="1" quotePrefix="1" applyNumberFormat="1" applyFont="1" applyFill="1" applyBorder="1" applyAlignment="1">
      <alignment horizontal="right" vertical="center" wrapText="1"/>
    </xf>
    <xf numFmtId="166" fontId="1" fillId="0" borderId="11" xfId="0" applyNumberFormat="1" applyFont="1" applyBorder="1" applyAlignment="1">
      <alignment horizontal="center" vertical="center" wrapText="1"/>
    </xf>
    <xf numFmtId="0" fontId="4" fillId="0" borderId="1" xfId="1" applyNumberFormat="1" applyFont="1" applyFill="1" applyBorder="1" applyAlignment="1">
      <alignment horizontal="left" vertical="top" wrapText="1"/>
    </xf>
    <xf numFmtId="0" fontId="2" fillId="0" borderId="0" xfId="1" applyNumberFormat="1" applyFont="1" applyAlignment="1">
      <alignment horizontal="center" vertical="center" wrapText="1"/>
    </xf>
    <xf numFmtId="0" fontId="11" fillId="0" borderId="0" xfId="1" applyNumberFormat="1" applyFont="1" applyBorder="1" applyAlignment="1">
      <alignment horizontal="center" wrapText="1"/>
    </xf>
    <xf numFmtId="0" fontId="12" fillId="0" borderId="0" xfId="1" applyNumberFormat="1" applyFont="1" applyBorder="1" applyAlignment="1">
      <alignment horizontal="center" wrapText="1"/>
    </xf>
    <xf numFmtId="0" fontId="3" fillId="0" borderId="0" xfId="1" applyNumberFormat="1"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4" fillId="0" borderId="1" xfId="1" quotePrefix="1" applyNumberFormat="1" applyFont="1" applyFill="1" applyBorder="1" applyAlignment="1">
      <alignment horizontal="left" vertical="top" wrapText="1"/>
    </xf>
    <xf numFmtId="0" fontId="4" fillId="0" borderId="2" xfId="1" applyNumberFormat="1" applyFont="1" applyFill="1" applyBorder="1" applyAlignment="1">
      <alignment vertical="top" wrapText="1"/>
    </xf>
    <xf numFmtId="0" fontId="4" fillId="0" borderId="3" xfId="1" applyNumberFormat="1" applyFont="1" applyFill="1" applyBorder="1" applyAlignment="1">
      <alignment vertical="top" wrapText="1"/>
    </xf>
    <xf numFmtId="0" fontId="4" fillId="0" borderId="4" xfId="1" applyNumberFormat="1" applyFont="1" applyFill="1" applyBorder="1" applyAlignment="1">
      <alignment vertical="top" wrapText="1"/>
    </xf>
    <xf numFmtId="0" fontId="4" fillId="0" borderId="5" xfId="0" quotePrefix="1" applyNumberFormat="1" applyFont="1" applyFill="1" applyBorder="1" applyAlignment="1">
      <alignment horizontal="left" vertical="center" wrapText="1"/>
    </xf>
    <xf numFmtId="0" fontId="5" fillId="4" borderId="2" xfId="1" applyNumberFormat="1" applyFont="1" applyFill="1" applyBorder="1" applyAlignment="1">
      <alignment horizontal="center" vertical="center" wrapText="1"/>
    </xf>
    <xf numFmtId="0" fontId="5" fillId="4" borderId="3" xfId="1" applyNumberFormat="1" applyFont="1" applyFill="1" applyBorder="1" applyAlignment="1">
      <alignment horizontal="center" vertical="center" wrapText="1"/>
    </xf>
    <xf numFmtId="0" fontId="5" fillId="4" borderId="4" xfId="1" applyNumberFormat="1" applyFont="1" applyFill="1" applyBorder="1" applyAlignment="1">
      <alignment horizontal="center" vertical="center" wrapText="1"/>
    </xf>
    <xf numFmtId="0" fontId="7" fillId="2" borderId="8" xfId="1" applyNumberFormat="1" applyFont="1" applyFill="1" applyBorder="1" applyAlignment="1">
      <alignment horizontal="center" vertical="center" wrapText="1"/>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166" fontId="8" fillId="3" borderId="1" xfId="0" applyNumberFormat="1" applyFont="1" applyFill="1" applyBorder="1" applyAlignment="1">
      <alignment horizontal="center" vertical="center" wrapText="1"/>
    </xf>
    <xf numFmtId="0" fontId="9" fillId="3" borderId="2" xfId="1" quotePrefix="1" applyNumberFormat="1" applyFont="1" applyFill="1" applyBorder="1" applyAlignment="1">
      <alignment horizontal="left" vertical="center" wrapText="1"/>
    </xf>
    <xf numFmtId="0" fontId="9" fillId="3" borderId="3" xfId="1" quotePrefix="1" applyNumberFormat="1" applyFont="1" applyFill="1" applyBorder="1" applyAlignment="1">
      <alignment horizontal="left" vertical="center" wrapText="1"/>
    </xf>
    <xf numFmtId="0" fontId="9" fillId="3" borderId="4" xfId="1" quotePrefix="1" applyNumberFormat="1" applyFont="1" applyFill="1" applyBorder="1" applyAlignment="1">
      <alignment horizontal="left" vertical="center" wrapText="1"/>
    </xf>
    <xf numFmtId="0" fontId="15" fillId="3" borderId="5"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6" xfId="0" applyFont="1" applyFill="1" applyBorder="1" applyAlignment="1">
      <alignment horizontal="center" vertical="center" wrapText="1"/>
    </xf>
    <xf numFmtId="165" fontId="14" fillId="3" borderId="1" xfId="0" applyNumberFormat="1" applyFont="1" applyFill="1" applyBorder="1" applyAlignment="1">
      <alignment horizontal="center" vertical="center" wrapText="1"/>
    </xf>
    <xf numFmtId="0" fontId="4" fillId="0" borderId="1" xfId="2" applyFont="1" applyFill="1" applyBorder="1" applyAlignment="1">
      <alignment horizontal="center" vertical="top" wrapText="1"/>
    </xf>
    <xf numFmtId="0" fontId="4" fillId="0" borderId="2" xfId="2" applyFont="1" applyFill="1" applyBorder="1" applyAlignment="1">
      <alignment horizontal="center" vertical="top" wrapText="1"/>
    </xf>
    <xf numFmtId="0" fontId="4" fillId="0" borderId="3" xfId="2" applyFont="1" applyFill="1" applyBorder="1" applyAlignment="1">
      <alignment horizontal="center" vertical="top" wrapText="1"/>
    </xf>
    <xf numFmtId="0" fontId="4" fillId="0" borderId="4" xfId="2" applyFont="1" applyFill="1" applyBorder="1" applyAlignment="1">
      <alignment horizontal="center" vertical="top" wrapText="1"/>
    </xf>
    <xf numFmtId="0" fontId="17" fillId="0" borderId="0" xfId="0" applyFont="1" applyAlignment="1">
      <alignment horizontal="right" wrapText="1"/>
    </xf>
    <xf numFmtId="0" fontId="14" fillId="0" borderId="1" xfId="0" applyFont="1" applyBorder="1" applyAlignment="1">
      <alignment horizontal="center" vertical="center" wrapText="1"/>
    </xf>
    <xf numFmtId="0" fontId="8" fillId="0" borderId="1" xfId="0" applyNumberFormat="1" applyFont="1" applyFill="1" applyBorder="1" applyAlignment="1">
      <alignment horizontal="center" vertical="center" wrapText="1"/>
    </xf>
    <xf numFmtId="165" fontId="8" fillId="3" borderId="1" xfId="0" applyNumberFormat="1" applyFont="1" applyFill="1" applyBorder="1" applyAlignment="1">
      <alignment horizontal="center" vertical="center" wrapText="1"/>
    </xf>
    <xf numFmtId="165" fontId="14" fillId="0" borderId="1" xfId="0" applyNumberFormat="1" applyFont="1" applyBorder="1" applyAlignment="1">
      <alignment horizontal="center" vertical="center" wrapText="1"/>
    </xf>
    <xf numFmtId="165" fontId="14" fillId="0" borderId="2" xfId="0" applyNumberFormat="1" applyFont="1" applyFill="1" applyBorder="1" applyAlignment="1">
      <alignment horizontal="center" vertical="center" wrapText="1"/>
    </xf>
    <xf numFmtId="165" fontId="14" fillId="0" borderId="3" xfId="0" applyNumberFormat="1" applyFont="1" applyFill="1" applyBorder="1" applyAlignment="1">
      <alignment horizontal="center" vertical="center" wrapText="1"/>
    </xf>
    <xf numFmtId="165" fontId="14" fillId="0" borderId="4" xfId="0" applyNumberFormat="1" applyFont="1" applyFill="1" applyBorder="1" applyAlignment="1">
      <alignment horizontal="center" vertical="center" wrapText="1"/>
    </xf>
    <xf numFmtId="0" fontId="7" fillId="2" borderId="2" xfId="1" applyNumberFormat="1" applyFont="1" applyFill="1" applyBorder="1" applyAlignment="1">
      <alignment horizontal="center" vertical="center" wrapText="1"/>
    </xf>
    <xf numFmtId="0" fontId="7" fillId="2" borderId="3" xfId="1" applyNumberFormat="1" applyFont="1" applyFill="1" applyBorder="1" applyAlignment="1">
      <alignment horizontal="center" vertical="center" wrapText="1"/>
    </xf>
    <xf numFmtId="0" fontId="7" fillId="2" borderId="4" xfId="1" applyNumberFormat="1" applyFont="1" applyFill="1" applyBorder="1" applyAlignment="1">
      <alignment horizontal="center" vertical="center" wrapText="1"/>
    </xf>
  </cellXfs>
  <cellStyles count="3">
    <cellStyle name="Normal" xfId="0" builtinId="0"/>
    <cellStyle name="Normal 2" xfId="2" xr:uid="{00000000-0005-0000-0000-000001000000}"/>
    <cellStyle name="Normal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4"/>
  <sheetViews>
    <sheetView tabSelected="1" workbookViewId="0">
      <selection activeCell="E1" sqref="E1:F1"/>
    </sheetView>
  </sheetViews>
  <sheetFormatPr defaultRowHeight="15" x14ac:dyDescent="0.25"/>
  <cols>
    <col min="1" max="1" width="6.85546875" customWidth="1"/>
    <col min="2" max="2" width="37.7109375" customWidth="1"/>
    <col min="3" max="3" width="12.7109375" customWidth="1"/>
    <col min="4" max="4" width="12" customWidth="1"/>
    <col min="5" max="5" width="18.42578125" customWidth="1"/>
    <col min="6" max="6" width="11.28515625" customWidth="1"/>
  </cols>
  <sheetData>
    <row r="1" spans="1:6" ht="50.25" customHeight="1" x14ac:dyDescent="0.25">
      <c r="E1" s="64" t="s">
        <v>67</v>
      </c>
      <c r="F1" s="64"/>
    </row>
    <row r="2" spans="1:6" ht="15.75" x14ac:dyDescent="0.25">
      <c r="A2" s="34" t="s">
        <v>56</v>
      </c>
      <c r="B2" s="34"/>
      <c r="C2" s="34"/>
      <c r="D2" s="34"/>
      <c r="E2" s="34"/>
      <c r="F2" s="34"/>
    </row>
    <row r="3" spans="1:6" ht="15.75" customHeight="1" x14ac:dyDescent="0.25">
      <c r="A3" s="35" t="s">
        <v>34</v>
      </c>
      <c r="B3" s="35"/>
      <c r="C3" s="35"/>
      <c r="D3" s="35"/>
      <c r="E3" s="35"/>
      <c r="F3" s="35"/>
    </row>
    <row r="4" spans="1:6" ht="15.75" x14ac:dyDescent="0.25">
      <c r="A4" s="35" t="s">
        <v>57</v>
      </c>
      <c r="B4" s="36"/>
      <c r="C4" s="36"/>
      <c r="D4" s="36"/>
      <c r="E4" s="36"/>
      <c r="F4" s="36"/>
    </row>
    <row r="5" spans="1:6" x14ac:dyDescent="0.25">
      <c r="A5" s="37" t="s">
        <v>0</v>
      </c>
      <c r="B5" s="37"/>
      <c r="C5" s="37"/>
      <c r="D5" s="37"/>
      <c r="E5" s="37"/>
      <c r="F5" s="37"/>
    </row>
    <row r="6" spans="1:6" x14ac:dyDescent="0.25">
      <c r="A6" s="1">
        <v>1</v>
      </c>
      <c r="B6" s="33" t="s">
        <v>47</v>
      </c>
      <c r="C6" s="33"/>
      <c r="D6" s="33"/>
      <c r="E6" s="33"/>
      <c r="F6" s="33"/>
    </row>
    <row r="7" spans="1:6" ht="15" customHeight="1" x14ac:dyDescent="0.25">
      <c r="A7" s="1">
        <v>2</v>
      </c>
      <c r="B7" s="33" t="s">
        <v>55</v>
      </c>
      <c r="C7" s="33"/>
      <c r="D7" s="33"/>
      <c r="E7" s="33"/>
      <c r="F7" s="33"/>
    </row>
    <row r="8" spans="1:6" ht="29.25" customHeight="1" x14ac:dyDescent="0.25">
      <c r="A8" s="1">
        <v>3</v>
      </c>
      <c r="B8" s="41" t="s">
        <v>48</v>
      </c>
      <c r="C8" s="33"/>
      <c r="D8" s="33"/>
      <c r="E8" s="33"/>
      <c r="F8" s="33"/>
    </row>
    <row r="9" spans="1:6" ht="15" customHeight="1" x14ac:dyDescent="0.25">
      <c r="A9" s="1">
        <v>4</v>
      </c>
      <c r="B9" s="33" t="s">
        <v>10</v>
      </c>
      <c r="C9" s="33"/>
      <c r="D9" s="33"/>
      <c r="E9" s="33"/>
      <c r="F9" s="33"/>
    </row>
    <row r="10" spans="1:6" ht="39.75" customHeight="1" x14ac:dyDescent="0.25">
      <c r="A10" s="1">
        <v>5</v>
      </c>
      <c r="B10" s="33" t="s">
        <v>11</v>
      </c>
      <c r="C10" s="33"/>
      <c r="D10" s="33"/>
      <c r="E10" s="33"/>
      <c r="F10" s="33"/>
    </row>
    <row r="11" spans="1:6" ht="41.25" customHeight="1" x14ac:dyDescent="0.25">
      <c r="A11" s="1">
        <v>6</v>
      </c>
      <c r="B11" s="42" t="s">
        <v>15</v>
      </c>
      <c r="C11" s="43"/>
      <c r="D11" s="43"/>
      <c r="E11" s="43"/>
      <c r="F11" s="44"/>
    </row>
    <row r="12" spans="1:6" ht="28.5" customHeight="1" x14ac:dyDescent="0.25">
      <c r="A12" s="1">
        <v>7</v>
      </c>
      <c r="B12" s="33" t="s">
        <v>14</v>
      </c>
      <c r="C12" s="33"/>
      <c r="D12" s="33"/>
      <c r="E12" s="33"/>
      <c r="F12" s="33"/>
    </row>
    <row r="13" spans="1:6" ht="55.5" customHeight="1" x14ac:dyDescent="0.25">
      <c r="A13" s="10">
        <v>8</v>
      </c>
      <c r="B13" s="45" t="s">
        <v>12</v>
      </c>
      <c r="C13" s="45"/>
      <c r="D13" s="45"/>
      <c r="E13" s="45"/>
      <c r="F13" s="45"/>
    </row>
    <row r="14" spans="1:6" ht="15.75" customHeight="1" x14ac:dyDescent="0.25">
      <c r="A14" s="1">
        <v>9</v>
      </c>
      <c r="B14" s="33" t="s">
        <v>13</v>
      </c>
      <c r="C14" s="33"/>
      <c r="D14" s="33"/>
      <c r="E14" s="33"/>
      <c r="F14" s="33"/>
    </row>
    <row r="15" spans="1:6" ht="21" customHeight="1" x14ac:dyDescent="0.25">
      <c r="A15" s="11"/>
      <c r="B15" s="12"/>
      <c r="C15" s="12"/>
      <c r="D15" s="12"/>
      <c r="E15" s="12"/>
      <c r="F15" s="12"/>
    </row>
    <row r="16" spans="1:6" ht="41.25" customHeight="1" x14ac:dyDescent="0.25">
      <c r="A16" s="20" t="s">
        <v>1</v>
      </c>
      <c r="B16" s="19" t="s">
        <v>2</v>
      </c>
      <c r="C16" s="46" t="s">
        <v>3</v>
      </c>
      <c r="D16" s="47"/>
      <c r="E16" s="48"/>
      <c r="F16" s="21" t="s">
        <v>4</v>
      </c>
    </row>
    <row r="17" spans="1:7" ht="15.75" x14ac:dyDescent="0.25">
      <c r="A17" s="25" t="s">
        <v>41</v>
      </c>
      <c r="B17" s="26" t="s">
        <v>33</v>
      </c>
      <c r="C17" s="49"/>
      <c r="D17" s="50"/>
      <c r="E17" s="50"/>
      <c r="F17" s="51"/>
    </row>
    <row r="18" spans="1:7" ht="15.75" x14ac:dyDescent="0.25">
      <c r="A18" s="25"/>
      <c r="B18" s="3" t="s">
        <v>16</v>
      </c>
      <c r="C18" s="66">
        <v>90</v>
      </c>
      <c r="D18" s="66"/>
      <c r="E18" s="66"/>
      <c r="F18" s="66"/>
    </row>
    <row r="19" spans="1:7" ht="15.75" x14ac:dyDescent="0.25">
      <c r="A19" s="25"/>
      <c r="B19" s="15" t="s">
        <v>5</v>
      </c>
      <c r="C19" s="67"/>
      <c r="D19" s="67"/>
      <c r="E19" s="67"/>
      <c r="F19" s="67"/>
    </row>
    <row r="20" spans="1:7" x14ac:dyDescent="0.25">
      <c r="A20" s="9"/>
      <c r="B20" s="15" t="s">
        <v>20</v>
      </c>
      <c r="C20" s="52">
        <f>C18*C19</f>
        <v>0</v>
      </c>
      <c r="D20" s="52"/>
      <c r="E20" s="52"/>
      <c r="F20" s="52"/>
    </row>
    <row r="21" spans="1:7" x14ac:dyDescent="0.25">
      <c r="A21" s="2"/>
      <c r="B21" s="3" t="s">
        <v>32</v>
      </c>
      <c r="C21" s="38"/>
      <c r="D21" s="39"/>
      <c r="E21" s="39"/>
      <c r="F21" s="40"/>
    </row>
    <row r="22" spans="1:7" ht="15" customHeight="1" x14ac:dyDescent="0.25">
      <c r="A22" s="2"/>
      <c r="B22" s="3" t="s">
        <v>6</v>
      </c>
      <c r="C22" s="38"/>
      <c r="D22" s="39"/>
      <c r="E22" s="39"/>
      <c r="F22" s="40"/>
    </row>
    <row r="23" spans="1:7" x14ac:dyDescent="0.25">
      <c r="A23" s="27" t="s">
        <v>41</v>
      </c>
      <c r="B23" s="53" t="s">
        <v>7</v>
      </c>
      <c r="C23" s="54"/>
      <c r="D23" s="54"/>
      <c r="E23" s="54"/>
      <c r="F23" s="55"/>
    </row>
    <row r="24" spans="1:7" ht="14.25" customHeight="1" x14ac:dyDescent="0.25">
      <c r="A24" s="28" t="s">
        <v>37</v>
      </c>
      <c r="B24" s="4" t="s">
        <v>49</v>
      </c>
      <c r="C24" s="61"/>
      <c r="D24" s="62"/>
      <c r="E24" s="63"/>
      <c r="F24" s="29"/>
    </row>
    <row r="25" spans="1:7" ht="25.5" x14ac:dyDescent="0.25">
      <c r="A25" s="28" t="s">
        <v>38</v>
      </c>
      <c r="B25" s="4" t="s">
        <v>24</v>
      </c>
      <c r="C25" s="61"/>
      <c r="D25" s="62"/>
      <c r="E25" s="63"/>
      <c r="F25" s="29"/>
    </row>
    <row r="26" spans="1:7" ht="14.25" customHeight="1" x14ac:dyDescent="0.25">
      <c r="A26" s="28" t="s">
        <v>39</v>
      </c>
      <c r="B26" s="4" t="s">
        <v>53</v>
      </c>
      <c r="C26" s="61"/>
      <c r="D26" s="62"/>
      <c r="E26" s="63"/>
      <c r="F26" s="29"/>
    </row>
    <row r="27" spans="1:7" x14ac:dyDescent="0.25">
      <c r="A27" s="28" t="s">
        <v>40</v>
      </c>
      <c r="B27" s="4" t="s">
        <v>50</v>
      </c>
      <c r="C27" s="61"/>
      <c r="D27" s="62"/>
      <c r="E27" s="63"/>
      <c r="F27" s="29"/>
    </row>
    <row r="28" spans="1:7" x14ac:dyDescent="0.25">
      <c r="A28" s="28" t="s">
        <v>58</v>
      </c>
      <c r="B28" s="4" t="s">
        <v>51</v>
      </c>
      <c r="C28" s="61"/>
      <c r="D28" s="62"/>
      <c r="E28" s="63"/>
      <c r="F28" s="29"/>
    </row>
    <row r="29" spans="1:7" x14ac:dyDescent="0.25">
      <c r="A29" s="28" t="s">
        <v>59</v>
      </c>
      <c r="B29" s="4" t="s">
        <v>52</v>
      </c>
      <c r="C29" s="61"/>
      <c r="D29" s="62"/>
      <c r="E29" s="63"/>
      <c r="F29" s="29"/>
    </row>
    <row r="30" spans="1:7" x14ac:dyDescent="0.25">
      <c r="A30" s="28" t="s">
        <v>60</v>
      </c>
      <c r="B30" s="4" t="s">
        <v>54</v>
      </c>
      <c r="C30" s="61"/>
      <c r="D30" s="62"/>
      <c r="E30" s="63"/>
      <c r="F30" s="29"/>
    </row>
    <row r="31" spans="1:7" x14ac:dyDescent="0.25">
      <c r="A31" s="2"/>
      <c r="B31" s="6" t="s">
        <v>8</v>
      </c>
      <c r="C31" s="66">
        <v>23443</v>
      </c>
      <c r="D31" s="66"/>
      <c r="E31" s="66"/>
      <c r="F31" s="66"/>
    </row>
    <row r="32" spans="1:7" s="8" customFormat="1" ht="15.75" x14ac:dyDescent="0.25">
      <c r="A32" s="25" t="s">
        <v>42</v>
      </c>
      <c r="B32" s="30" t="s">
        <v>19</v>
      </c>
      <c r="C32" s="72"/>
      <c r="D32" s="73"/>
      <c r="E32" s="73"/>
      <c r="F32" s="74"/>
      <c r="G32"/>
    </row>
    <row r="33" spans="1:7" s="8" customFormat="1" x14ac:dyDescent="0.25">
      <c r="A33" s="9"/>
      <c r="B33" s="15" t="s">
        <v>20</v>
      </c>
      <c r="C33" s="67">
        <f>SUMPRODUCT(C44:C45,D44:D45)</f>
        <v>0</v>
      </c>
      <c r="D33" s="67"/>
      <c r="E33" s="67"/>
      <c r="F33" s="67"/>
      <c r="G33"/>
    </row>
    <row r="34" spans="1:7" s="8" customFormat="1" x14ac:dyDescent="0.25">
      <c r="A34" s="2"/>
      <c r="B34" s="3" t="s">
        <v>9</v>
      </c>
      <c r="C34" s="38"/>
      <c r="D34" s="39"/>
      <c r="E34" s="39"/>
      <c r="F34" s="40"/>
      <c r="G34"/>
    </row>
    <row r="35" spans="1:7" s="8" customFormat="1" x14ac:dyDescent="0.25">
      <c r="A35" s="2"/>
      <c r="B35" s="3" t="s">
        <v>6</v>
      </c>
      <c r="C35" s="38"/>
      <c r="D35" s="39"/>
      <c r="E35" s="39"/>
      <c r="F35" s="40"/>
      <c r="G35"/>
    </row>
    <row r="36" spans="1:7" s="8" customFormat="1" x14ac:dyDescent="0.25">
      <c r="A36" s="31" t="s">
        <v>42</v>
      </c>
      <c r="B36" s="53" t="s">
        <v>7</v>
      </c>
      <c r="C36" s="54"/>
      <c r="D36" s="54"/>
      <c r="E36" s="54"/>
      <c r="F36" s="55"/>
      <c r="G36"/>
    </row>
    <row r="37" spans="1:7" s="8" customFormat="1" x14ac:dyDescent="0.25">
      <c r="A37" s="7" t="s">
        <v>43</v>
      </c>
      <c r="B37" s="4" t="s">
        <v>22</v>
      </c>
      <c r="C37" s="60"/>
      <c r="D37" s="60"/>
      <c r="E37" s="60"/>
      <c r="F37" s="13"/>
      <c r="G37"/>
    </row>
    <row r="38" spans="1:7" s="8" customFormat="1" x14ac:dyDescent="0.25">
      <c r="A38" s="7" t="s">
        <v>44</v>
      </c>
      <c r="B38" s="4" t="s">
        <v>23</v>
      </c>
      <c r="C38" s="60"/>
      <c r="D38" s="60"/>
      <c r="E38" s="60"/>
      <c r="F38" s="13"/>
      <c r="G38"/>
    </row>
    <row r="39" spans="1:7" s="8" customFormat="1" ht="25.5" x14ac:dyDescent="0.25">
      <c r="A39" s="7" t="s">
        <v>45</v>
      </c>
      <c r="B39" s="4" t="s">
        <v>24</v>
      </c>
      <c r="C39" s="60"/>
      <c r="D39" s="60"/>
      <c r="E39" s="60"/>
      <c r="F39" s="13"/>
      <c r="G39"/>
    </row>
    <row r="40" spans="1:7" s="8" customFormat="1" x14ac:dyDescent="0.25">
      <c r="A40" s="7" t="s">
        <v>46</v>
      </c>
      <c r="B40" s="4" t="s">
        <v>25</v>
      </c>
      <c r="C40" s="60"/>
      <c r="D40" s="60"/>
      <c r="E40" s="60"/>
      <c r="F40" s="13"/>
      <c r="G40"/>
    </row>
    <row r="41" spans="1:7" s="8" customFormat="1" x14ac:dyDescent="0.25">
      <c r="A41" s="7" t="s">
        <v>61</v>
      </c>
      <c r="B41" s="5" t="s">
        <v>26</v>
      </c>
      <c r="C41" s="60"/>
      <c r="D41" s="60"/>
      <c r="E41" s="60"/>
      <c r="F41" s="13"/>
      <c r="G41"/>
    </row>
    <row r="42" spans="1:7" s="8" customFormat="1" x14ac:dyDescent="0.25">
      <c r="A42" s="7" t="s">
        <v>62</v>
      </c>
      <c r="B42" s="5" t="s">
        <v>27</v>
      </c>
      <c r="C42" s="60"/>
      <c r="D42" s="60"/>
      <c r="E42" s="60"/>
      <c r="F42" s="13"/>
      <c r="G42"/>
    </row>
    <row r="43" spans="1:7" s="8" customFormat="1" ht="40.5" x14ac:dyDescent="0.25">
      <c r="A43" s="16" t="s">
        <v>63</v>
      </c>
      <c r="B43" s="17" t="s">
        <v>21</v>
      </c>
      <c r="C43" s="17" t="s">
        <v>16</v>
      </c>
      <c r="D43" s="17" t="s">
        <v>18</v>
      </c>
      <c r="E43" s="18" t="s">
        <v>17</v>
      </c>
      <c r="F43" s="17" t="s">
        <v>4</v>
      </c>
      <c r="G43"/>
    </row>
    <row r="44" spans="1:7" s="8" customFormat="1" x14ac:dyDescent="0.25">
      <c r="A44" s="7" t="s">
        <v>64</v>
      </c>
      <c r="B44" s="5" t="s">
        <v>28</v>
      </c>
      <c r="C44" s="14">
        <v>120</v>
      </c>
      <c r="D44" s="32"/>
      <c r="E44" s="14"/>
      <c r="F44" s="14"/>
      <c r="G44"/>
    </row>
    <row r="45" spans="1:7" s="8" customFormat="1" ht="25.5" x14ac:dyDescent="0.25">
      <c r="A45" s="7" t="s">
        <v>65</v>
      </c>
      <c r="B45" s="5" t="s">
        <v>29</v>
      </c>
      <c r="C45" s="14">
        <v>12</v>
      </c>
      <c r="D45" s="32"/>
      <c r="E45" s="14"/>
      <c r="F45" s="14"/>
      <c r="G45"/>
    </row>
    <row r="46" spans="1:7" s="8" customFormat="1" x14ac:dyDescent="0.25">
      <c r="A46" s="2"/>
      <c r="B46" s="6" t="s">
        <v>8</v>
      </c>
      <c r="C46" s="66">
        <v>23443</v>
      </c>
      <c r="D46" s="66"/>
      <c r="E46" s="66"/>
      <c r="F46" s="66"/>
      <c r="G46"/>
    </row>
    <row r="48" spans="1:7" x14ac:dyDescent="0.25">
      <c r="B48" s="22" t="s">
        <v>35</v>
      </c>
      <c r="C48" s="68">
        <f>C20</f>
        <v>0</v>
      </c>
      <c r="D48" s="68"/>
      <c r="E48" s="68"/>
      <c r="F48" s="68"/>
    </row>
    <row r="49" spans="2:6" x14ac:dyDescent="0.25">
      <c r="B49" s="22" t="s">
        <v>36</v>
      </c>
      <c r="C49" s="69">
        <f>C33</f>
        <v>0</v>
      </c>
      <c r="D49" s="70"/>
      <c r="E49" s="70"/>
      <c r="F49" s="71"/>
    </row>
    <row r="50" spans="2:6" x14ac:dyDescent="0.25">
      <c r="B50" s="56" t="s">
        <v>66</v>
      </c>
      <c r="C50" s="59">
        <f>SUM(C48:F49)</f>
        <v>0</v>
      </c>
      <c r="D50" s="59"/>
      <c r="E50" s="59"/>
      <c r="F50" s="59"/>
    </row>
    <row r="51" spans="2:6" x14ac:dyDescent="0.25">
      <c r="B51" s="57"/>
      <c r="C51" s="59"/>
      <c r="D51" s="59"/>
      <c r="E51" s="59"/>
      <c r="F51" s="59"/>
    </row>
    <row r="52" spans="2:6" x14ac:dyDescent="0.25">
      <c r="B52" s="58"/>
      <c r="C52" s="59"/>
      <c r="D52" s="59"/>
      <c r="E52" s="59"/>
      <c r="F52" s="59"/>
    </row>
    <row r="53" spans="2:6" x14ac:dyDescent="0.25">
      <c r="B53" s="23" t="s">
        <v>30</v>
      </c>
      <c r="C53" s="65"/>
      <c r="D53" s="65"/>
      <c r="E53" s="65"/>
      <c r="F53" s="65"/>
    </row>
    <row r="54" spans="2:6" x14ac:dyDescent="0.25">
      <c r="B54" s="24" t="s">
        <v>31</v>
      </c>
      <c r="C54" s="65"/>
      <c r="D54" s="65"/>
      <c r="E54" s="65"/>
      <c r="F54" s="65"/>
    </row>
  </sheetData>
  <mergeCells count="48">
    <mergeCell ref="E1:F1"/>
    <mergeCell ref="C53:F53"/>
    <mergeCell ref="C54:F54"/>
    <mergeCell ref="C18:F18"/>
    <mergeCell ref="C19:F19"/>
    <mergeCell ref="C26:E26"/>
    <mergeCell ref="C25:E25"/>
    <mergeCell ref="C42:E42"/>
    <mergeCell ref="C46:F46"/>
    <mergeCell ref="C48:F48"/>
    <mergeCell ref="C49:F49"/>
    <mergeCell ref="C31:F31"/>
    <mergeCell ref="C32:F32"/>
    <mergeCell ref="C33:F33"/>
    <mergeCell ref="C34:F34"/>
    <mergeCell ref="C35:F35"/>
    <mergeCell ref="B23:F23"/>
    <mergeCell ref="B50:B52"/>
    <mergeCell ref="C50:F52"/>
    <mergeCell ref="B36:F36"/>
    <mergeCell ref="C37:E37"/>
    <mergeCell ref="C38:E38"/>
    <mergeCell ref="C39:E39"/>
    <mergeCell ref="C40:E40"/>
    <mergeCell ref="C41:E41"/>
    <mergeCell ref="C24:E24"/>
    <mergeCell ref="C27:E27"/>
    <mergeCell ref="C28:E28"/>
    <mergeCell ref="C29:E29"/>
    <mergeCell ref="C30:E30"/>
    <mergeCell ref="C22:F22"/>
    <mergeCell ref="B8:F8"/>
    <mergeCell ref="B9:F9"/>
    <mergeCell ref="B10:F10"/>
    <mergeCell ref="B11:F11"/>
    <mergeCell ref="B12:F12"/>
    <mergeCell ref="B13:F13"/>
    <mergeCell ref="B14:F14"/>
    <mergeCell ref="C16:E16"/>
    <mergeCell ref="C17:F17"/>
    <mergeCell ref="C20:F20"/>
    <mergeCell ref="C21:F21"/>
    <mergeCell ref="B7:F7"/>
    <mergeCell ref="A2:F2"/>
    <mergeCell ref="A3:F3"/>
    <mergeCell ref="A4:F4"/>
    <mergeCell ref="A5:F5"/>
    <mergeCell ref="B6:F6"/>
  </mergeCells>
  <pageMargins left="0.7" right="0.7" top="0.75" bottom="0.42" header="0.3" footer="0.3"/>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Jurgita Priedīte</dc:creator>
  <cp:lastModifiedBy>Inese Cipruse</cp:lastModifiedBy>
  <dcterms:created xsi:type="dcterms:W3CDTF">2020-03-06T11:15:48Z</dcterms:created>
  <dcterms:modified xsi:type="dcterms:W3CDTF">2021-04-06T07:48:01Z</dcterms:modified>
</cp:coreProperties>
</file>