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va.Sokolova\Documents\Iepirkumi_PSKUS_2016\PSKUS 2016_226_kušetes A korpuss\"/>
    </mc:Choice>
  </mc:AlternateContent>
  <bookViews>
    <workbookView xWindow="0" yWindow="0" windowWidth="28800" windowHeight="12135" activeTab="8"/>
  </bookViews>
  <sheets>
    <sheet name="1 daļa " sheetId="4" r:id="rId1"/>
    <sheet name="2 daļa " sheetId="5" r:id="rId2"/>
    <sheet name="3 daļa " sheetId="6" r:id="rId3"/>
    <sheet name="4 daļa" sheetId="10" r:id="rId4"/>
    <sheet name="5 daļa" sheetId="9" r:id="rId5"/>
    <sheet name="6 daļa" sheetId="7" r:id="rId6"/>
    <sheet name="7 daļa " sheetId="11" r:id="rId7"/>
    <sheet name="8 dala " sheetId="12" r:id="rId8"/>
    <sheet name="9 daļa" sheetId="13" r:id="rId9"/>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9" i="13" l="1"/>
  <c r="C48" i="13"/>
  <c r="C47" i="12"/>
  <c r="C21" i="12"/>
  <c r="C46" i="12"/>
  <c r="C110" i="11"/>
  <c r="C109" i="11"/>
  <c r="C108" i="11"/>
  <c r="C79" i="11"/>
  <c r="C50" i="11"/>
  <c r="C22" i="11"/>
  <c r="C107" i="11"/>
  <c r="C49" i="7"/>
  <c r="C48" i="7"/>
  <c r="C22" i="7"/>
  <c r="C59" i="9"/>
  <c r="C58" i="9"/>
  <c r="C21" i="9"/>
  <c r="C50" i="10"/>
  <c r="C51" i="10"/>
  <c r="C22" i="10"/>
  <c r="C51" i="6"/>
  <c r="C50" i="6"/>
  <c r="C22" i="6"/>
  <c r="C71" i="5"/>
  <c r="C70" i="5"/>
  <c r="C69" i="5"/>
  <c r="C48" i="5"/>
  <c r="C22" i="5"/>
  <c r="C48" i="4"/>
  <c r="C49" i="4"/>
  <c r="C22" i="4"/>
  <c r="C22" i="13" l="1"/>
</calcChain>
</file>

<file path=xl/sharedStrings.xml><?xml version="1.0" encoding="utf-8"?>
<sst xmlns="http://schemas.openxmlformats.org/spreadsheetml/2006/main" count="932" uniqueCount="481">
  <si>
    <t>Nomenklatūra:</t>
  </si>
  <si>
    <t>EKK:</t>
  </si>
  <si>
    <t>Aprīkots ar papīra ruļļu turētāju;</t>
  </si>
  <si>
    <t>1.1.2.8</t>
  </si>
  <si>
    <t xml:space="preserve">Tehniskās prasības: </t>
  </si>
  <si>
    <t>Veicamās funkcijas:</t>
  </si>
  <si>
    <t xml:space="preserve">Preces modelis, kods: </t>
  </si>
  <si>
    <t xml:space="preserve">Preces ražotājs:  </t>
  </si>
  <si>
    <t>Cena kopā bez PVN, EUR:</t>
  </si>
  <si>
    <t>1 vienības cena bez PVN, EUR:</t>
  </si>
  <si>
    <t>Paredzamais daudzums (gab.):</t>
  </si>
  <si>
    <t>Atsauce uz informatīvo materiālu**</t>
  </si>
  <si>
    <t>Pretendenta piedāvātie parametri*</t>
  </si>
  <si>
    <t>Preces nosaukums, veicamās funkcijas, tehniskās prasības</t>
  </si>
  <si>
    <t>Nr.p.k.</t>
  </si>
  <si>
    <t>Aprīkota ar papīra ruļļu turētāju;</t>
  </si>
  <si>
    <t>Ginekoloģijas kušete</t>
  </si>
  <si>
    <t>Divdaļīga kušete;</t>
  </si>
  <si>
    <t>Nolaižami roku balsti;</t>
  </si>
  <si>
    <t>Aprīkota ar izturīgu kāju balstu;</t>
  </si>
  <si>
    <t>Augstuma regulācijas apakšējā robeža ne lielāka kā 60 cm un augstuma regulācijas diapazons ne mazāks kā 30 cm;</t>
  </si>
  <si>
    <t>Vertikalizācijas kušete</t>
  </si>
  <si>
    <t xml:space="preserve">Augstuma regulācijas apakšējā robeža ne lielāka kā 55 cm un augšējā robeža ne mazāka kā 85 cm </t>
  </si>
  <si>
    <t>Hidrauliska augstuma regulācija;</t>
  </si>
  <si>
    <t>1.1.2.10</t>
  </si>
  <si>
    <t>1.1.2.9</t>
  </si>
  <si>
    <t>1.1.2.7</t>
  </si>
  <si>
    <t>Guļvirsmas izmēri ne mazāki par: 65 x 195 cm (platums x garums);</t>
  </si>
  <si>
    <t>1.1.2.6</t>
  </si>
  <si>
    <t>1.1.2.5</t>
  </si>
  <si>
    <t>1.1.2.4</t>
  </si>
  <si>
    <t>1.1.2.3</t>
  </si>
  <si>
    <t>1.1.2.2</t>
  </si>
  <si>
    <t>1.1.2.1</t>
  </si>
  <si>
    <t>1.1.2</t>
  </si>
  <si>
    <t>1.1.1.1</t>
  </si>
  <si>
    <t>1.1.1</t>
  </si>
  <si>
    <t>Funkcionāla kušete</t>
  </si>
  <si>
    <t>8)</t>
  </si>
  <si>
    <t>Visas piedāvātās preces ir jaunas, iepriekš nelietotas un nesatur iepriekš lietotas vai atjaunotas sastāvdaļas vai komponentes;</t>
  </si>
  <si>
    <t>7)</t>
  </si>
  <si>
    <t>** Parametru atbilstību pamatot ar norādi uz pavadošo dokumentu (informatīvie materiāli) , kas ļauj pārliecināties par piegādājamās Preces atbilstību tehniskajai specifikācijai. Informatīvajos materiālos pretendents atzīmē uz kuru iepirkuma tehniskās specifikācijas pozīciju pievienotā informācija attiecināma;</t>
  </si>
  <si>
    <t>6)</t>
  </si>
  <si>
    <t>* Pretendenta tehniskajā piedāvājumā norāda Preces ražotāju un modeli atbilstošos parametrus;</t>
  </si>
  <si>
    <t>5)</t>
  </si>
  <si>
    <t>Piedāvātajām precēm garantijas termiņš ir vismaz 24 mēneši no piegādes brīža;</t>
  </si>
  <si>
    <t>4)</t>
  </si>
  <si>
    <t>Nododot ekspluatācijā Preci piegādātājs nodrošina Preces uzstādīšanu, pārbaudi un lietotāja apmācību iekārtai, pievienojot lietošanas instrukciju latviešu valodā un servisa rokasgrāmatu ar rezerves daļu sarakstu;</t>
  </si>
  <si>
    <t>3)</t>
  </si>
  <si>
    <t>2)</t>
  </si>
  <si>
    <t>Piedāvājuma cenā jāiekļauj visas izmaksas, kas saistītas ar piegādi, transportu un iekārtas nodošanu ekspluatācijā;</t>
  </si>
  <si>
    <t>1)</t>
  </si>
  <si>
    <t>Vispārīgās prasības:</t>
  </si>
  <si>
    <t>Tehniskā-finanšu piedāvājuma forma iepirkumam</t>
  </si>
  <si>
    <t>VSIA „Paula Stradiņa klīniskā universitātes slimnīca”</t>
  </si>
  <si>
    <t>Piegāde 4 nedēļu laikā no pasūtījuma;</t>
  </si>
  <si>
    <t>9)</t>
  </si>
  <si>
    <t>Iesniegt ražotāja izsniegtu autorizācijas vēstuli, kas apliecina, ka piegādātājs ir tiesīgs izplatīt piedāvāto produktu Latvijas teritorijā.</t>
  </si>
  <si>
    <t>10)</t>
  </si>
  <si>
    <t>Visam konstrukcijām un virsmām jābūt viegli kopjamam un dezinficējamam, bez asiem stūriem un neapstrādātām malām;</t>
  </si>
  <si>
    <t>11)</t>
  </si>
  <si>
    <t>Piedāvātam Precēm jābūt CE marķējumam. Jāiesniedz Preces EK Atbilstības deklarācija.</t>
  </si>
  <si>
    <t>2. daļa Pacientu krēsli</t>
  </si>
  <si>
    <t>Krāsu saskaņot ar Pasūtītāju;</t>
  </si>
  <si>
    <t>1.1.2.11</t>
  </si>
  <si>
    <t>1.1.2.12</t>
  </si>
  <si>
    <t>2.2.1</t>
  </si>
  <si>
    <t>2.2.1.1</t>
  </si>
  <si>
    <t>2.2.2</t>
  </si>
  <si>
    <t>2.2.2.1</t>
  </si>
  <si>
    <t>2.2.2.2</t>
  </si>
  <si>
    <t>2.2.2.4</t>
  </si>
  <si>
    <t>2.2.2.5</t>
  </si>
  <si>
    <t>2.2.2.6</t>
  </si>
  <si>
    <t>2.2.2.7</t>
  </si>
  <si>
    <t>2.2.2.8</t>
  </si>
  <si>
    <t>2.2.2.9</t>
  </si>
  <si>
    <t>2.2.2.10</t>
  </si>
  <si>
    <t>3.1.1</t>
  </si>
  <si>
    <t>3.1.1.1</t>
  </si>
  <si>
    <t>3.1.2</t>
  </si>
  <si>
    <t>3.1.2.1</t>
  </si>
  <si>
    <t>3.1.2.2</t>
  </si>
  <si>
    <t>3.1.2.3</t>
  </si>
  <si>
    <t>3.1.2.4</t>
  </si>
  <si>
    <t>3.1.2.5</t>
  </si>
  <si>
    <t>3.1.2.6</t>
  </si>
  <si>
    <t>3.1.2.7</t>
  </si>
  <si>
    <t>3.1.2.8</t>
  </si>
  <si>
    <t>3.1.2.9</t>
  </si>
  <si>
    <t>3.1.2.10</t>
  </si>
  <si>
    <t>3.1.2.12</t>
  </si>
  <si>
    <t>4.1.1</t>
  </si>
  <si>
    <t>4.1.1.1</t>
  </si>
  <si>
    <t>4.1.2</t>
  </si>
  <si>
    <t>4.1.2.1</t>
  </si>
  <si>
    <t>4.1.2.2</t>
  </si>
  <si>
    <t>4.1.2.3</t>
  </si>
  <si>
    <t>4.1.2.4</t>
  </si>
  <si>
    <t>4.1.2.6</t>
  </si>
  <si>
    <t>4.1.2.8</t>
  </si>
  <si>
    <t>4.1.2.10</t>
  </si>
  <si>
    <t>4.1.2.12</t>
  </si>
  <si>
    <t>2.2.2.11</t>
  </si>
  <si>
    <t>3.1.2.11</t>
  </si>
  <si>
    <t>3.1.2.13</t>
  </si>
  <si>
    <t>3.1.2.14</t>
  </si>
  <si>
    <t>3.1.2.15</t>
  </si>
  <si>
    <t>3.1.2.16</t>
  </si>
  <si>
    <t>4.1.2.5</t>
  </si>
  <si>
    <t>4.1.2.7</t>
  </si>
  <si>
    <t>4.1.2.9</t>
  </si>
  <si>
    <t>4.1.2.11</t>
  </si>
  <si>
    <t>4.1.2.13</t>
  </si>
  <si>
    <t>4.1.2.14</t>
  </si>
  <si>
    <t>4.1.2.15</t>
  </si>
  <si>
    <t>Pacientu krēsls EEG izmeklējumiem</t>
  </si>
  <si>
    <t>Paredzēts izmantot EEG izmeklēšanas procedūrām.</t>
  </si>
  <si>
    <t>Iespējams pacientu nolikt guļoša pozīcijā;</t>
  </si>
  <si>
    <t>Regulējami roku balsti;</t>
  </si>
  <si>
    <t xml:space="preserve">Guļvirsmas izmēri: </t>
  </si>
  <si>
    <t>platums 65 ± 7 cm;</t>
  </si>
  <si>
    <t>garums 190 ± 5 cm;</t>
  </si>
  <si>
    <t>Rīteņu diametrs vismaz 75 mm;</t>
  </si>
  <si>
    <t>Aprīkota ar pacienta fiksācijas jostām;</t>
  </si>
  <si>
    <t>Sanu margu augstums vismaz 25 cm;</t>
  </si>
  <si>
    <t>Ar infūzijas statīvu;</t>
  </si>
  <si>
    <t>1.1.2.13</t>
  </si>
  <si>
    <t>Ar stumšanas rokturiem abos galos;</t>
  </si>
  <si>
    <t>Mobila kušete ar sānu margām</t>
  </si>
  <si>
    <t>Sanu margu forma bez asiem stūriem;</t>
  </si>
  <si>
    <t>Kušetes augstuma regulācija apakšēja robeža ne lielāka ka 60 cm un augšēja robeža ne mazāka kā 85 cm;</t>
  </si>
  <si>
    <t>Paredzēta doplerogrāfijas izmeklējumiem</t>
  </si>
  <si>
    <t>Aprīkots ar stumšanas rokturi aizmugurē;</t>
  </si>
  <si>
    <t>Paredzēts izmantot pacientu izvietošanai un transportēšanai</t>
  </si>
  <si>
    <t>Paredzēta pacientu izvietošanai un transportēšanai</t>
  </si>
  <si>
    <t>Kušetes konstrukcija no metāla, apdare no plastikāta vai metāla;</t>
  </si>
  <si>
    <t>Konstrukcija no metāla, apdare no plastikāta vai metāla;</t>
  </si>
  <si>
    <r>
      <t>Galvas sekcijas leņķa regulācija no 0° līdz  ne mazāk kā 60 °</t>
    </r>
    <r>
      <rPr>
        <sz val="10"/>
        <color theme="1"/>
        <rFont val="Times New Roman"/>
        <family val="1"/>
        <charset val="186"/>
      </rPr>
      <t xml:space="preserve"> maksimālo pacelšanas leņķi;</t>
    </r>
  </si>
  <si>
    <t>Komplektācija: infūzijas statīvs, matracis, papīra ruļļa turētājs.</t>
  </si>
  <si>
    <t>Krāsu saskaņot ar Pasūtītāju.</t>
  </si>
  <si>
    <t>1.1.2.14</t>
  </si>
  <si>
    <t>3-daļiga kušete, kura pārveidojas par krēslu;</t>
  </si>
  <si>
    <t>3.1.2.17</t>
  </si>
  <si>
    <t>Regulējami un noņemami ceļgalu balsti paredzēti ginekoloģiskam procedūrām;</t>
  </si>
  <si>
    <t>3.1.2.18</t>
  </si>
  <si>
    <t>Aprīkota ar grozu vai nodalījumu pacienta mantām/piederumiem;</t>
  </si>
  <si>
    <t>Hidrauliska galvas sekcijas regulācija</t>
  </si>
  <si>
    <t>Vertikāli nolaižamas sanu margas;</t>
  </si>
  <si>
    <t>1.1.2.15</t>
  </si>
  <si>
    <t>1.1.2.16</t>
  </si>
  <si>
    <t>Viengabalainais stumšanas rokturis;</t>
  </si>
  <si>
    <t>Uroloģijas kušete</t>
  </si>
  <si>
    <t xml:space="preserve">Paredzēts izmantot uroloģijas izmeklējumiem </t>
  </si>
  <si>
    <t>3-sekciju virsma;</t>
  </si>
  <si>
    <t>Iespējams novietot pacientu guļus stāvoklī;</t>
  </si>
  <si>
    <t>Krēsla augstuma regulācijas apakšēja robeža ne lielāka ka 55 cm un regulācijas diapazons ne mazāks kā 20 cm ;</t>
  </si>
  <si>
    <t>Aprīkots ar infūzijas statīvu;</t>
  </si>
  <si>
    <t xml:space="preserve">Rīteņu diametrs vismaz 75 mm; </t>
  </si>
  <si>
    <t>Kušete aprīkota ar ar 4 gumijotiem izbīdāmiem riteņiem;</t>
  </si>
  <si>
    <t>Kušetes platums ne lielāks kā 85 cm;</t>
  </si>
  <si>
    <t>5.1.1</t>
  </si>
  <si>
    <t>5.1.1.1</t>
  </si>
  <si>
    <t>5.1.2</t>
  </si>
  <si>
    <t>5.1.2.1</t>
  </si>
  <si>
    <t>5.1.2.2</t>
  </si>
  <si>
    <t>5.1.2.3</t>
  </si>
  <si>
    <t>5.1.2.4</t>
  </si>
  <si>
    <t>5.1.2.5</t>
  </si>
  <si>
    <t>5.1.2.6</t>
  </si>
  <si>
    <t>5.1.2.7</t>
  </si>
  <si>
    <t>5.1.2.8</t>
  </si>
  <si>
    <t>5.1.2.9</t>
  </si>
  <si>
    <t>5.1.2.10</t>
  </si>
  <si>
    <t>5.1.2.11</t>
  </si>
  <si>
    <t>5.1.2.12</t>
  </si>
  <si>
    <t>5.1.2.13</t>
  </si>
  <si>
    <t>5.1.2.14</t>
  </si>
  <si>
    <t>5.1.2.15</t>
  </si>
  <si>
    <t>5.1.2.16</t>
  </si>
  <si>
    <t>5.1.2.17</t>
  </si>
  <si>
    <t>5.1.2.18</t>
  </si>
  <si>
    <t>5.1.2.19</t>
  </si>
  <si>
    <t>5.1.2.20</t>
  </si>
  <si>
    <t>5.1.2.21</t>
  </si>
  <si>
    <t>5.1.2.22</t>
  </si>
  <si>
    <t>5.1.2.23</t>
  </si>
  <si>
    <t>5.1.2.24</t>
  </si>
  <si>
    <t>5.1.2.25</t>
  </si>
  <si>
    <t>5.1.2.26</t>
  </si>
  <si>
    <t>4.1.2.16</t>
  </si>
  <si>
    <t>4.1.2.17</t>
  </si>
  <si>
    <t>4.1.2.18</t>
  </si>
  <si>
    <t>3. daļa Uroloģijas kušete</t>
  </si>
  <si>
    <t>2.1.1</t>
  </si>
  <si>
    <t>2.1.1.1</t>
  </si>
  <si>
    <t>2.1.2</t>
  </si>
  <si>
    <t>2.1.2.1</t>
  </si>
  <si>
    <t>2.1.2.3</t>
  </si>
  <si>
    <t>2.1.2.5</t>
  </si>
  <si>
    <t>2.1.2.6</t>
  </si>
  <si>
    <t>2.1.2.7</t>
  </si>
  <si>
    <t>2.1.2.8</t>
  </si>
  <si>
    <t>2.1.2.9</t>
  </si>
  <si>
    <t>2.1.2.10</t>
  </si>
  <si>
    <t>2.1.2.11</t>
  </si>
  <si>
    <t>2.1.2.12</t>
  </si>
  <si>
    <t>2.1.2.13</t>
  </si>
  <si>
    <t>2.1.2.14</t>
  </si>
  <si>
    <t>5. daļa Mobīlas pacientu kušetes</t>
  </si>
  <si>
    <t>Asins noņemšanas krēsls regulējams</t>
  </si>
  <si>
    <t>Sēdekļa platums vismaz 50 cm;</t>
  </si>
  <si>
    <t>Paredzēts izmantošanai procedūru telpā</t>
  </si>
  <si>
    <t>Elektriski regulējams leņķi atzveltnei un kāju sekcijai, vadība ar pulti;</t>
  </si>
  <si>
    <t>Roku balstu forma ar ieliekumu, piemērota asins nodošanas procedūrām;</t>
  </si>
  <si>
    <t>6. daļa Vertikalizācijas kušete</t>
  </si>
  <si>
    <t>6.1</t>
  </si>
  <si>
    <t>6.1.1</t>
  </si>
  <si>
    <t>6.1.1.1</t>
  </si>
  <si>
    <t>6.1.2</t>
  </si>
  <si>
    <t>6.1.2.1</t>
  </si>
  <si>
    <t>6.1.2.2</t>
  </si>
  <si>
    <t>6.1.2.3</t>
  </si>
  <si>
    <t>6.1.2.4</t>
  </si>
  <si>
    <t>6.1.2.5</t>
  </si>
  <si>
    <t>6.1.2.6</t>
  </si>
  <si>
    <t>6.1.2.7</t>
  </si>
  <si>
    <t>6.1.2.8</t>
  </si>
  <si>
    <t>6.1.2.9</t>
  </si>
  <si>
    <t>6.1.2.10</t>
  </si>
  <si>
    <t>6.1.2.11</t>
  </si>
  <si>
    <t>6.1.2.12</t>
  </si>
  <si>
    <t>6.1.2.13</t>
  </si>
  <si>
    <t>6.1.2.14</t>
  </si>
  <si>
    <t>Komfortabls mākslīgas ādas polsterējums ar biezumu vismaz 5 cm;</t>
  </si>
  <si>
    <t>Pretendents nodrošina Preces elektrodrošības pārbaudi, pirms tas nodošanas ekspluatācijā;</t>
  </si>
  <si>
    <t xml:space="preserve">Paredzēts izmantot ginekoloģijas izmeklējumiem </t>
  </si>
  <si>
    <t>Paredzēts pacientu izvietošanai</t>
  </si>
  <si>
    <t>Procedūru galda konstrukcija no metāla, apdare no plastikāta vai metāla;</t>
  </si>
  <si>
    <t>3- sekciju virsma;</t>
  </si>
  <si>
    <t>Aprīkots ar papīra ruļļa turētāju;</t>
  </si>
  <si>
    <t>Komplektācija: papīra ruļļa turētājs.</t>
  </si>
  <si>
    <t>Paredzēts izmantot pacientiem procedūru telpās</t>
  </si>
  <si>
    <t>Hidrauliska galvas sekcijas regulācija;</t>
  </si>
  <si>
    <t>7.1.1</t>
  </si>
  <si>
    <t>7.1.1.1</t>
  </si>
  <si>
    <t>7.1.2</t>
  </si>
  <si>
    <t>7.1.7.1</t>
  </si>
  <si>
    <t>7.1.2.2</t>
  </si>
  <si>
    <t>7.1.2.3</t>
  </si>
  <si>
    <t>7.1.2.5</t>
  </si>
  <si>
    <t>7.1.2.6</t>
  </si>
  <si>
    <t>7.1.2.7</t>
  </si>
  <si>
    <t>7.1.2.8</t>
  </si>
  <si>
    <t>7.1.2.9</t>
  </si>
  <si>
    <t>7.2.1</t>
  </si>
  <si>
    <t>7.2.1.1</t>
  </si>
  <si>
    <t>7.2.2</t>
  </si>
  <si>
    <t>7.2.2.1</t>
  </si>
  <si>
    <t>7.2.7.2</t>
  </si>
  <si>
    <t>7.2.2.3</t>
  </si>
  <si>
    <t>7.2.2.4</t>
  </si>
  <si>
    <t>7.2.2.5</t>
  </si>
  <si>
    <t>7.2.2.6</t>
  </si>
  <si>
    <t>7.2.2.7</t>
  </si>
  <si>
    <t>7.2.2.8</t>
  </si>
  <si>
    <t>7.2.2.9</t>
  </si>
  <si>
    <t>7.2.2.11</t>
  </si>
  <si>
    <t>7.2.2.12</t>
  </si>
  <si>
    <t>7.2.2.13</t>
  </si>
  <si>
    <t>7.2.2.14</t>
  </si>
  <si>
    <t>7.1.2.4</t>
  </si>
  <si>
    <t>7.1.2.10</t>
  </si>
  <si>
    <t>7.1.2.11</t>
  </si>
  <si>
    <t>7.1.2.12</t>
  </si>
  <si>
    <t>7.1.2.13</t>
  </si>
  <si>
    <t>7.1.2.14</t>
  </si>
  <si>
    <t>Elektriska galvas sekcijas leņķa regulācija;</t>
  </si>
  <si>
    <t>7.1.2.15</t>
  </si>
  <si>
    <t>Pacienta procedūru galds</t>
  </si>
  <si>
    <t>Mazgāšanas rati paredzēti aprūpes centriem un slimnīcām</t>
  </si>
  <si>
    <t>Paceļamas un nolaižamas sānu malas;</t>
  </si>
  <si>
    <t>Elastīga iztekas caurule kāju daļā;</t>
  </si>
  <si>
    <t>Mazgāšanas kušete</t>
  </si>
  <si>
    <t>Platums ne lielāks pār 85 cm;</t>
  </si>
  <si>
    <t>Sānu malu augstums ne mazāks kā 25 cm;</t>
  </si>
  <si>
    <t>8. daļa Mazgāšanas pārvietojama kušete</t>
  </si>
  <si>
    <t>Aprīkots ar roku balstiem;</t>
  </si>
  <si>
    <t>Rīteņu diametrs mazāks kā 75 mm;</t>
  </si>
  <si>
    <t>7.1.2.16</t>
  </si>
  <si>
    <t>Paredzēta pacientu novietošanai;</t>
  </si>
  <si>
    <t>Matrača virsma no viegli tīrāma un dezinficējama materiāla, ādas imitācijas vai ar mazgājamu anti statisku pārvalku</t>
  </si>
  <si>
    <t>Kušetes garums ne mazāks kā 205 cm;</t>
  </si>
  <si>
    <t>5.1.2.27</t>
  </si>
  <si>
    <t>Kušetes konstrukcija no nerūsējoša metāla, apdare no plastikāta vai metāla;</t>
  </si>
  <si>
    <t>Rīteņu diametrs vismaz 180 mm;</t>
  </si>
  <si>
    <t>Trendelburga un reversā Trendelburga pozīcijas kontrole no abām pusēm. Regulācija vismaz +/-12° leņķī;</t>
  </si>
  <si>
    <t>Krēsla pamatne un struktūra uzgatavota no metāla, apdare no plastikāta vai metāla;</t>
  </si>
  <si>
    <t>2.2.2.3</t>
  </si>
  <si>
    <t>3.1.2.19</t>
  </si>
  <si>
    <t>4.1.2.19</t>
  </si>
  <si>
    <t>2.1.2.2</t>
  </si>
  <si>
    <t>Kušetu piegāde</t>
  </si>
  <si>
    <t>9.1.1</t>
  </si>
  <si>
    <t>9.1.1.1</t>
  </si>
  <si>
    <t>9.1.2</t>
  </si>
  <si>
    <t>9.1.2.2</t>
  </si>
  <si>
    <t>9.1.2.3</t>
  </si>
  <si>
    <t>9.1.2.4</t>
  </si>
  <si>
    <t>9.1.2.5</t>
  </si>
  <si>
    <t>9.1.2.6</t>
  </si>
  <si>
    <t>9.1.2.7</t>
  </si>
  <si>
    <t>9.1.2.8</t>
  </si>
  <si>
    <t>9.1.2.9</t>
  </si>
  <si>
    <t>9.1.2.1</t>
  </si>
  <si>
    <t>9.1.2.10</t>
  </si>
  <si>
    <t>9.1.2.11</t>
  </si>
  <si>
    <t>9.1.2.12</t>
  </si>
  <si>
    <t>9.1.2.13</t>
  </si>
  <si>
    <t>9.1.2.14</t>
  </si>
  <si>
    <t>Trendelenburga pozīcija ar elektrisku regulāciju ne mazāk kā 6° leņķī</t>
  </si>
  <si>
    <t>Trendelenburga pozīcija ar elektrisku regulāciju ne mazāk kā 10° leņķī</t>
  </si>
  <si>
    <t>Elektriski regulējams sēdvirsmas augstums;</t>
  </si>
  <si>
    <t>9.1.2.15</t>
  </si>
  <si>
    <t>Aprīkota ar roku atbalstiem;</t>
  </si>
  <si>
    <t>7. daļa Pacientu procedūru galdi</t>
  </si>
  <si>
    <t>9. daļa Multifunkcionālie pacientu krēsli</t>
  </si>
  <si>
    <t>Mobilais pacientu krēsls</t>
  </si>
  <si>
    <t>Komplektācija: matracis, spilvens, elastīga ūdens šlūtene;</t>
  </si>
  <si>
    <t>Elektriska augstuma regulācija, vadība ar pulti;</t>
  </si>
  <si>
    <t>Kušete aprīkota ar 4 gumijotiem izbīdāmiem riteņiem;</t>
  </si>
  <si>
    <t>Konstrukcija balstās uz 4 metāla kājām;</t>
  </si>
  <si>
    <t>Procedūru galds</t>
  </si>
  <si>
    <t>Elektriska augstuma regulācija ar pulti;</t>
  </si>
  <si>
    <t>Stūros aizsargbamperi vai aizsarg riņķi;</t>
  </si>
  <si>
    <t>Aprīkota ar papīra ruļļa turētāju;</t>
  </si>
  <si>
    <t>Vidussekcijas leņķa regulācija ar pulti;</t>
  </si>
  <si>
    <t>Izvelkams nerūšējošā tērauda trauks stiprināms zem kušetes</t>
  </si>
  <si>
    <t xml:space="preserve">Komplektācija: roku atbalsti, ceļgalu balsti, papīra ruļļa turētājs; </t>
  </si>
  <si>
    <t>Aprīkots ar papīra ruļļa turētāju</t>
  </si>
  <si>
    <t>Elektriski regulējams atzveltnes un kāju sekcijas leņķis, vadība ar pulti;</t>
  </si>
  <si>
    <t>Augstuma regulācija ar kājas pedāli;</t>
  </si>
  <si>
    <t>Konstrukcija bez sānu margām;</t>
  </si>
  <si>
    <t>Komfortabls mākslīgas ādas polsterējums ar biezumu vismaz 7 cm;</t>
  </si>
  <si>
    <t>1. daļa Pacienta kušetes</t>
  </si>
  <si>
    <t xml:space="preserve">Regulējamas galvassekcijas pacelšana no 0° līdz ne mazāk kā 30° </t>
  </si>
  <si>
    <t xml:space="preserve">Regulējamas vidussekcijas pacelšana no 0° līdz ne mazāk kā 45° </t>
  </si>
  <si>
    <t>Matrača biezums ne mazāks kā 7 cm;</t>
  </si>
  <si>
    <r>
      <t xml:space="preserve">Rīteņu rotācija 360 </t>
    </r>
    <r>
      <rPr>
        <sz val="10"/>
        <rFont val="Symbol"/>
        <family val="1"/>
        <charset val="2"/>
      </rPr>
      <t>°</t>
    </r>
    <r>
      <rPr>
        <sz val="10"/>
        <rFont val="Times New Roman"/>
        <family val="1"/>
        <charset val="186"/>
      </rPr>
      <t>;</t>
    </r>
  </si>
  <si>
    <t>Konstrukcija  aprīkota vismaz ar 4 riteņiem, vismaz 2 no tiem ir bloķējami;</t>
  </si>
  <si>
    <t>Kušete aprīkota vismaz ar 4 izbīdāmiem riteņiem;</t>
  </si>
  <si>
    <t>4. daļa Ginekoloģijas kušete</t>
  </si>
  <si>
    <t>Kušete aprīkota ar 5 riteņi;</t>
  </si>
  <si>
    <t>Konstrukcija  aprīkota ar 4 gumijotiem riteņiem ar centrālo bremžu sistēmu;</t>
  </si>
  <si>
    <t>8.1.1</t>
  </si>
  <si>
    <t>8.1.1.1</t>
  </si>
  <si>
    <t>8.1.2</t>
  </si>
  <si>
    <t>8.1.2.1</t>
  </si>
  <si>
    <t>8.1.2.2</t>
  </si>
  <si>
    <t>8.1.2.3</t>
  </si>
  <si>
    <t>8.1.2.4</t>
  </si>
  <si>
    <t>8.1.2.5</t>
  </si>
  <si>
    <t>8.1.2.6</t>
  </si>
  <si>
    <t>8.1.2.7</t>
  </si>
  <si>
    <t>8.1.2.8</t>
  </si>
  <si>
    <t>8.1.2.9</t>
  </si>
  <si>
    <t>8.1.2.10</t>
  </si>
  <si>
    <t>8.1.2.11</t>
  </si>
  <si>
    <t>8.1.2.12</t>
  </si>
  <si>
    <t>8.1.2.13</t>
  </si>
  <si>
    <t>8.1.2.14</t>
  </si>
  <si>
    <t>8.1.2.15</t>
  </si>
  <si>
    <t>8.1.2.16</t>
  </si>
  <si>
    <t>Konstrukcija  aprīkota vismaz ar 4 riteņiem, ar centrālo bremžu sistēmu;</t>
  </si>
  <si>
    <t>Augstuma regulācijas apakšējā robeža ne lielāka kā 60 cm un augšējā robeža ne mazāka kā 85 cm;</t>
  </si>
  <si>
    <t>Hidrauliska vai elektriska galvas sekcijas regulācija;</t>
  </si>
  <si>
    <t>Divdaļīga virsma;</t>
  </si>
  <si>
    <t>Galda platums ne lielāks kā 85 cm;</t>
  </si>
  <si>
    <t>Galda augstuma regulācija apakšēja robeža ne lielāka ka 60 cm un augšēja robeža ne mazāka kā 100 cm;</t>
  </si>
  <si>
    <t>Aprīkots ar saliekamo infūzijas statīvu;</t>
  </si>
  <si>
    <t>7.2.2.10</t>
  </si>
  <si>
    <t>7.2.2.15</t>
  </si>
  <si>
    <t>7.2.2.16</t>
  </si>
  <si>
    <t>7.2.2.17</t>
  </si>
  <si>
    <r>
      <t xml:space="preserve">Guļvirsmas izmēri: 65 x 195 </t>
    </r>
    <r>
      <rPr>
        <sz val="10"/>
        <rFont val="Calibri"/>
        <family val="2"/>
        <charset val="186"/>
      </rPr>
      <t>± 7 cm;</t>
    </r>
  </si>
  <si>
    <t>1</t>
  </si>
  <si>
    <r>
      <t xml:space="preserve">Galvas sekcijas leņķa regulācija no -30° līdz ne mazāk kā 30 ° </t>
    </r>
    <r>
      <rPr>
        <sz val="10"/>
        <color rgb="FF000000"/>
        <rFont val="Times New Roman"/>
        <family val="1"/>
        <charset val="186"/>
      </rPr>
      <t>maksimālo pacelšanas leņķi</t>
    </r>
  </si>
  <si>
    <t>Guļvirsmas izmēri ne mazāki par: 65 x 190 cm (platums x garums);</t>
  </si>
  <si>
    <t>Galvas sekcijas garums ne lielāks par 45 cm;</t>
  </si>
  <si>
    <t>7.3.1</t>
  </si>
  <si>
    <t>7.3.1.1</t>
  </si>
  <si>
    <t>7.3.2</t>
  </si>
  <si>
    <t>7.3.2.1</t>
  </si>
  <si>
    <t>7.3.7.3</t>
  </si>
  <si>
    <t>7.3.2.3</t>
  </si>
  <si>
    <t>7.3.2.4</t>
  </si>
  <si>
    <t>7.3.2.5</t>
  </si>
  <si>
    <t>7.3.2.6</t>
  </si>
  <si>
    <t>7.3.2.7</t>
  </si>
  <si>
    <t>7.3.2.8</t>
  </si>
  <si>
    <t>7.3.2.9</t>
  </si>
  <si>
    <t>7.3.2.10</t>
  </si>
  <si>
    <t>7.3.2.11</t>
  </si>
  <si>
    <t>7.3.2.12</t>
  </si>
  <si>
    <t>7.3.2.13</t>
  </si>
  <si>
    <t>7.3.2.14</t>
  </si>
  <si>
    <t>7.3.2.15</t>
  </si>
  <si>
    <t>7.3.2.16</t>
  </si>
  <si>
    <t>7.3.2.17</t>
  </si>
  <si>
    <t>7.3.2.18</t>
  </si>
  <si>
    <t>Elektriska augstuma regulācija ar kājas pedali;</t>
  </si>
  <si>
    <t>Procedūru galds ar īso galvgali</t>
  </si>
  <si>
    <r>
      <t xml:space="preserve">Galvas sekcijas leņķa regulācija no 0° līdz ne mazāk kā 60 ° </t>
    </r>
    <r>
      <rPr>
        <sz val="10"/>
        <color rgb="FF000000"/>
        <rFont val="Times New Roman"/>
        <family val="1"/>
        <charset val="186"/>
      </rPr>
      <t>maksimālo pacelšanas leņķi</t>
    </r>
  </si>
  <si>
    <r>
      <t>Guļamas virsmas izmērine mazāki kā: 65  x 190</t>
    </r>
    <r>
      <rPr>
        <sz val="10"/>
        <rFont val="Times New Roman"/>
        <family val="1"/>
      </rPr>
      <t xml:space="preserve"> cm ;</t>
    </r>
  </si>
  <si>
    <t>Guļratu konstrukcija no nerūsējošiem materiāliem: nerūsējošais tērauds, alumīnijs, plastiks;</t>
  </si>
  <si>
    <t>Rīteņu diametrs vismaz 125 mm;</t>
  </si>
  <si>
    <r>
      <t xml:space="preserve">Galvas sekcijas leņķa regulācija ne mazāk kā 60 </t>
    </r>
    <r>
      <rPr>
        <sz val="10"/>
        <rFont val="Symbol"/>
        <family val="1"/>
        <charset val="2"/>
      </rPr>
      <t>°</t>
    </r>
    <r>
      <rPr>
        <sz val="10"/>
        <color rgb="FF000000"/>
        <rFont val="Calibri"/>
        <family val="2"/>
        <charset val="186"/>
        <scheme val="minor"/>
      </rPr>
      <t xml:space="preserve"> maksimālo pacelšanas leņķi;</t>
    </r>
  </si>
  <si>
    <t>Elektriski regulējams sēdvirsmas augstums ;</t>
  </si>
  <si>
    <t>Paceļami uz augšu un noņemami roku balsti;</t>
  </si>
  <si>
    <t>Aprīkots ar 4 gumijotiem riteņiem, ar centrālo bremžu sistēmu;</t>
  </si>
  <si>
    <t>Iespējams ar vienu darbību izlīdzināt pacienta virsmu (CPR pozīcija)</t>
  </si>
  <si>
    <t>9.1.2.16</t>
  </si>
  <si>
    <t>9.1.2.17</t>
  </si>
  <si>
    <t>Riteņu diametrs vismaz 100 mm;</t>
  </si>
  <si>
    <t>Aprīkots ar noņēmamu pēdu atbalstu;</t>
  </si>
  <si>
    <t>4</t>
  </si>
  <si>
    <t>Krēsla augstuma regulācijas apakšēja robeža ne lielāka ka 56 cm un regulācijas diapazons ne mazāks kā 25 cm ;</t>
  </si>
  <si>
    <t>Sēdekļu platums vismaz 48 cm;</t>
  </si>
  <si>
    <t>Krēsls darbināms ar bateriju/akumulatoru;</t>
  </si>
  <si>
    <t>Komfortabls mākslīgas ādas polsterējums krēslam un atzveltnei ar biezumu vismaz 5 cm. Roku balstam polsterējums, kurš novērš izgulējuma rašanos;</t>
  </si>
  <si>
    <t>vismaz 2 sekciju virsma;</t>
  </si>
  <si>
    <t xml:space="preserve">Krēsls spējīgs izturēt pacienta maksimālo svaru 180 kg ; </t>
  </si>
  <si>
    <t xml:space="preserve">Kušete spējīga izturēt pacienta maksimālo svaru 200 kg ; </t>
  </si>
  <si>
    <t>KOPĒJĀ CENA 1.1. pozīcijai bez PVN, EUR:</t>
  </si>
  <si>
    <r>
      <t xml:space="preserve">KOPĒJĀ VĒRTĒJAMĀ CENA </t>
    </r>
    <r>
      <rPr>
        <b/>
        <sz val="10"/>
        <color theme="1"/>
        <rFont val="Times New Roman"/>
        <family val="1"/>
        <charset val="186"/>
      </rPr>
      <t>bez PVN, EUR par 1. daļu</t>
    </r>
  </si>
  <si>
    <t>PVN likme % un EUR</t>
  </si>
  <si>
    <r>
      <t xml:space="preserve">KOPĒJĀ VĒRTĒJAMĀ CENA ar </t>
    </r>
    <r>
      <rPr>
        <b/>
        <sz val="10"/>
        <color theme="1"/>
        <rFont val="Times New Roman"/>
        <family val="1"/>
        <charset val="186"/>
      </rPr>
      <t>PVN, EUR</t>
    </r>
  </si>
  <si>
    <r>
      <t xml:space="preserve">Krēslu var novietot trendelenburga pozīcijā ne mazāk kā 10 </t>
    </r>
    <r>
      <rPr>
        <sz val="10"/>
        <rFont val="Symbol"/>
        <family val="1"/>
        <charset val="2"/>
      </rPr>
      <t>°</t>
    </r>
    <r>
      <rPr>
        <sz val="10"/>
        <rFont val="Times New Roman"/>
        <family val="1"/>
      </rPr>
      <t xml:space="preserve"> leņķi;</t>
    </r>
  </si>
  <si>
    <t>Komfortabls higiēniskas mākslīgas ādas polsterējums atzveltnei, sēdvirsmai, kāju sekcijai un roku balstiem, ar biezumu ne mazāk kā 5 cm;</t>
  </si>
  <si>
    <t>KOPĒJĀ CENA 2.1. pozīcijai bez PVN, EUR:</t>
  </si>
  <si>
    <t>KOPĒJĀ CENA 2.2. pozīcijai bez PVN, EUR:</t>
  </si>
  <si>
    <r>
      <t xml:space="preserve">KOPĒJĀ VĒRTĒJAMĀ CENA </t>
    </r>
    <r>
      <rPr>
        <b/>
        <sz val="10"/>
        <color theme="1"/>
        <rFont val="Times New Roman"/>
        <family val="1"/>
        <charset val="186"/>
      </rPr>
      <t>bez PVN, EUR par 2. daļu</t>
    </r>
  </si>
  <si>
    <t>Apliecinu, ka piedāvājumā ir iekļautas visas izmaksas, kas saistītas ar preču iegādi un piegādi, t.sk., visi nodokļi un nodevas, kā arī visas netieši saistītās izmaksas, tajā skaitā visi iespējamie riski, kas saistīti ar tirgus cenu svārstībām plānotajā līguma izpildes laikā.</t>
  </si>
  <si>
    <t xml:space="preserve">Paraksts: </t>
  </si>
  <si>
    <t>____________________________________________</t>
  </si>
  <si>
    <t xml:space="preserve">(Pretendenta paraksttiesīgā persona vai pilnvarotais pārstāvis) </t>
  </si>
  <si>
    <t>Komfortabls mākslīgas ādas polsterējums kušetei, ar biezumu ne mazāk kā  5 cm;</t>
  </si>
  <si>
    <t>Komfortabls mākslīgas ādas polsterējums kušetei, ar biezumu ne mazāk kā 5 cm;</t>
  </si>
  <si>
    <t>KOPĒJĀ CENA 5.1. pozīcijai bez PVN, EUR:</t>
  </si>
  <si>
    <t xml:space="preserve">Kušete spējīga izturēt pacienta maksimālo svaru 180 kg ; </t>
  </si>
  <si>
    <t>Komfortabls mākslīgas ādas polsterējums ar biezumu ne mazāk kā 5 cm;</t>
  </si>
  <si>
    <t>Galds aprīkots ar ne mazāk kā 4 izbīdāmiem riteņiem;</t>
  </si>
  <si>
    <t xml:space="preserve">Procedūru galds spējīgs izturēt pacienta maksimālo svaru 200 kg ; </t>
  </si>
  <si>
    <t>Komfortabls mākslīgas ādas polsterējums galdam, ar biezumu ne mazāk kā 5 cm;</t>
  </si>
  <si>
    <t>Riteņu diametrs mazāks kā 75 mm;</t>
  </si>
  <si>
    <t>Guļama virsma viegli ieslīpa ūdens novadīšanai, slīpuma leņķis ne mazāk kā 3°;</t>
  </si>
  <si>
    <t>Kušete aprīkota ar centrālo bremžu sistēmu, pieejama no abām gultas pusēm;</t>
  </si>
  <si>
    <t>Kušete aprīkota ar stumšanas rokturi galvas daļā;</t>
  </si>
  <si>
    <t>Elektriski regulējams leņķis atzveltnei un kāju sekcijai, vadība ar pulti;</t>
  </si>
  <si>
    <t>Komfortabls mākslīgas ādas polsterējums krēslam, atzveltnei, kāju sekcijai un roku balstiem, ar biezumu ne mazāk kā 5 cm;</t>
  </si>
  <si>
    <r>
      <t>Galvas sekcijas leņķa regulācija no 0° līdz  ne mazāk kā 60 °</t>
    </r>
    <r>
      <rPr>
        <sz val="12"/>
        <color theme="1"/>
        <rFont val="Times New Roman"/>
        <family val="1"/>
        <charset val="186"/>
      </rPr>
      <t xml:space="preserve"> maksimālo pacelšanas leņķi;</t>
    </r>
  </si>
  <si>
    <r>
      <t xml:space="preserve">Guļvirsmas izmēri: 65± 2 x 195 </t>
    </r>
    <r>
      <rPr>
        <sz val="12"/>
        <rFont val="Calibri"/>
        <family val="2"/>
        <charset val="186"/>
      </rPr>
      <t>± 5 cm;</t>
    </r>
  </si>
  <si>
    <r>
      <t xml:space="preserve">Rīteņu rotācija 360 </t>
    </r>
    <r>
      <rPr>
        <sz val="12"/>
        <rFont val="Symbol"/>
        <family val="1"/>
        <charset val="2"/>
      </rPr>
      <t>°</t>
    </r>
    <r>
      <rPr>
        <sz val="12"/>
        <rFont val="Times New Roman"/>
        <family val="1"/>
        <charset val="186"/>
      </rPr>
      <t>;</t>
    </r>
  </si>
  <si>
    <r>
      <t xml:space="preserve">KOPĒJĀ VĒRTĒJAMĀ CENA </t>
    </r>
    <r>
      <rPr>
        <b/>
        <sz val="12"/>
        <color theme="1"/>
        <rFont val="Times New Roman"/>
        <family val="1"/>
        <charset val="186"/>
      </rPr>
      <t>bez PVN, EUR par 5. daļu</t>
    </r>
  </si>
  <si>
    <r>
      <t xml:space="preserve">KOPĒJĀ VĒRTĒJAMĀ CENA ar </t>
    </r>
    <r>
      <rPr>
        <b/>
        <sz val="12"/>
        <color theme="1"/>
        <rFont val="Times New Roman"/>
        <family val="1"/>
        <charset val="186"/>
      </rPr>
      <t>PVN, EUR</t>
    </r>
  </si>
  <si>
    <t>KOPĒJĀ CENA 3.1. pozīcijai bez PVN, EUR:</t>
  </si>
  <si>
    <r>
      <t xml:space="preserve">KOPĒJĀ VĒRTĒJAMĀ CENA </t>
    </r>
    <r>
      <rPr>
        <b/>
        <sz val="10"/>
        <color theme="1"/>
        <rFont val="Times New Roman"/>
        <family val="1"/>
        <charset val="186"/>
      </rPr>
      <t>bez PVN, EUR par 3. daļu</t>
    </r>
  </si>
  <si>
    <t>KOPĒJĀ CENA 4.1. pozīcijai bez PVN, EUR:</t>
  </si>
  <si>
    <r>
      <t xml:space="preserve">KOPĒJĀ VĒRTĒJAMĀ CENA </t>
    </r>
    <r>
      <rPr>
        <b/>
        <sz val="10"/>
        <color theme="1"/>
        <rFont val="Times New Roman"/>
        <family val="1"/>
        <charset val="186"/>
      </rPr>
      <t>bez PVN, EUR par 4. daļu</t>
    </r>
  </si>
  <si>
    <r>
      <t>Galvas sekcijas leņķa regulācija no 0° līdz ne mazāk kā 30 ° m</t>
    </r>
    <r>
      <rPr>
        <sz val="12"/>
        <color rgb="FF000000"/>
        <rFont val="Times New Roman"/>
        <family val="1"/>
        <charset val="186"/>
      </rPr>
      <t>aksimālo pacelšanas leņķi;</t>
    </r>
  </si>
  <si>
    <r>
      <t>Elektriska kušetes slīpuma regulācija no 0</t>
    </r>
    <r>
      <rPr>
        <sz val="12"/>
        <rFont val="Symbol"/>
        <family val="1"/>
        <charset val="2"/>
      </rPr>
      <t>°</t>
    </r>
    <r>
      <rPr>
        <sz val="12"/>
        <rFont val="Times New Roman"/>
        <family val="1"/>
      </rPr>
      <t xml:space="preserve"> līdz ne mazāk ka 80 </t>
    </r>
    <r>
      <rPr>
        <sz val="12"/>
        <rFont val="Symbol"/>
        <family val="1"/>
        <charset val="2"/>
      </rPr>
      <t>°</t>
    </r>
    <r>
      <rPr>
        <sz val="12"/>
        <rFont val="Times New Roman"/>
        <family val="1"/>
      </rPr>
      <t xml:space="preserve"> maksimālu slīpuma leņķi;</t>
    </r>
  </si>
  <si>
    <t>KOPĒJĀ CENA 6.1. pozīcijai bez PVN, EUR:</t>
  </si>
  <si>
    <t>KOPĒJĀ CENA 7.1. pozīcijai bez PVN, EUR:</t>
  </si>
  <si>
    <t>KOPĒJĀ CENA 7.2. pozīcijai bez PVN, EUR:</t>
  </si>
  <si>
    <r>
      <t xml:space="preserve">KOPĒJĀ VĒRTĒJAMĀ CENA </t>
    </r>
    <r>
      <rPr>
        <b/>
        <sz val="12"/>
        <color theme="1"/>
        <rFont val="Times New Roman"/>
        <family val="1"/>
        <charset val="186"/>
      </rPr>
      <t>bez PVN, EUR par 6. daļu</t>
    </r>
  </si>
  <si>
    <r>
      <t xml:space="preserve">KOPĒJĀ VĒRTĒJAMĀ CENA </t>
    </r>
    <r>
      <rPr>
        <b/>
        <sz val="10"/>
        <color theme="1"/>
        <rFont val="Times New Roman"/>
        <family val="1"/>
        <charset val="186"/>
      </rPr>
      <t>bez PVN, EUR par 7. daļu</t>
    </r>
  </si>
  <si>
    <t>KOPĒJĀ CENA 7.3. pozīcijai bez PVN, EUR:</t>
  </si>
  <si>
    <t>KOPĒJĀ CENA 8.1. pozīcijai bez PVN, EUR:</t>
  </si>
  <si>
    <r>
      <t xml:space="preserve">KOPĒJĀ VĒRTĒJAMĀ CENA </t>
    </r>
    <r>
      <rPr>
        <b/>
        <sz val="10"/>
        <color theme="1"/>
        <rFont val="Times New Roman"/>
        <family val="1"/>
        <charset val="186"/>
      </rPr>
      <t>bez PVN, EUR par 8. daļu</t>
    </r>
  </si>
  <si>
    <t>KOPĒJĀ CENA 9.1. pozīcijai bez PVN, EUR:</t>
  </si>
  <si>
    <r>
      <t xml:space="preserve">KOPĒJĀ VĒRTĒJAMĀ CENA </t>
    </r>
    <r>
      <rPr>
        <b/>
        <sz val="10"/>
        <color theme="1"/>
        <rFont val="Times New Roman"/>
        <family val="1"/>
        <charset val="186"/>
      </rPr>
      <t>bez PVN, EUR par 9. daļu</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</si>
</sst>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2]\ * #,##0.00_-;\-[$€-2]\ * #,##0.00_-;_-[$€-2]\ * &quot;-&quot;??_-;_-@_-"/>
    <numFmt numFmtId="165" formatCode="_-[$Ls-426]\ * #,##0.00_-;\-[$Ls-426]\ * #,##0.00_-;_-[$Ls-426]\ * &quot;-&quot;??_-;_-@_-"/>
    <numFmt numFmtId="166" formatCode=";;;"/>
  </numFmts>
  <fonts count="33" x14ac:knownFonts="1">
    <font>
      <sz val="11"/>
      <color theme="1"/>
      <name val="Calibri"/>
      <family val="2"/>
      <charset val="186"/>
      <scheme val="minor"/>
    </font>
    <font>
      <sz val="10"/>
      <name val="Times New Roman"/>
      <family val="1"/>
    </font>
    <font>
      <b/>
      <sz val="10"/>
      <name val="Times New Roman"/>
      <family val="1"/>
      <charset val="186"/>
    </font>
    <font>
      <sz val="10"/>
      <name val="Arial"/>
      <family val="2"/>
      <charset val="186"/>
    </font>
    <font>
      <sz val="10"/>
      <name val="Times New Roman"/>
      <family val="1"/>
      <charset val="186"/>
    </font>
    <font>
      <sz val="10"/>
      <color theme="1"/>
      <name val="Times New Roman"/>
      <family val="1"/>
      <charset val="186"/>
    </font>
    <font>
      <sz val="10"/>
      <color theme="1"/>
      <name val="Calibri"/>
      <family val="2"/>
      <charset val="186"/>
      <scheme val="minor"/>
    </font>
    <font>
      <b/>
      <sz val="10"/>
      <color rgb="FFFF0000"/>
      <name val="Times New Roman"/>
      <family val="1"/>
      <charset val="186"/>
    </font>
    <font>
      <sz val="10"/>
      <name val="Symbol"/>
      <family val="1"/>
      <charset val="2"/>
    </font>
    <font>
      <sz val="10"/>
      <color rgb="FF000000"/>
      <name val="Calibri"/>
      <family val="2"/>
      <charset val="186"/>
      <scheme val="minor"/>
    </font>
    <font>
      <b/>
      <i/>
      <sz val="10"/>
      <name val="Times New Roman"/>
      <family val="1"/>
    </font>
    <font>
      <sz val="10"/>
      <color rgb="FFFF0000"/>
      <name val="Times New Roman"/>
      <family val="1"/>
    </font>
    <font>
      <b/>
      <sz val="10"/>
      <name val="Times New Roman"/>
      <family val="1"/>
    </font>
    <font>
      <b/>
      <sz val="12"/>
      <name val="Times New Roman"/>
      <family val="1"/>
    </font>
    <font>
      <b/>
      <sz val="10"/>
      <color theme="1"/>
      <name val="Times New Roman"/>
      <family val="1"/>
      <charset val="186"/>
    </font>
    <font>
      <sz val="10"/>
      <name val="Calibri"/>
      <family val="2"/>
      <charset val="186"/>
    </font>
    <font>
      <b/>
      <i/>
      <sz val="12"/>
      <color theme="1"/>
      <name val="Times New Roman"/>
      <family val="1"/>
      <charset val="186"/>
    </font>
    <font>
      <i/>
      <sz val="12"/>
      <color theme="1"/>
      <name val="Times New Roman"/>
      <family val="1"/>
      <charset val="186"/>
    </font>
    <font>
      <b/>
      <sz val="12"/>
      <color theme="1"/>
      <name val="Times New Roman"/>
      <family val="1"/>
      <charset val="186"/>
    </font>
    <font>
      <sz val="10"/>
      <color rgb="FF000000"/>
      <name val="Times New Roman"/>
      <family val="1"/>
      <charset val="186"/>
    </font>
    <font>
      <sz val="11"/>
      <color theme="1"/>
      <name val="Times New Roman"/>
      <family val="1"/>
      <charset val="186"/>
    </font>
    <font>
      <b/>
      <i/>
      <sz val="10"/>
      <color theme="1"/>
      <name val="Times New Roman"/>
      <family val="1"/>
      <charset val="186"/>
    </font>
    <font>
      <b/>
      <i/>
      <sz val="11"/>
      <color theme="1"/>
      <name val="Times New Roman"/>
      <family val="1"/>
      <charset val="186"/>
    </font>
    <font>
      <i/>
      <sz val="10"/>
      <color theme="1"/>
      <name val="Times New Roman"/>
      <family val="1"/>
      <charset val="186"/>
    </font>
    <font>
      <sz val="12"/>
      <color theme="1"/>
      <name val="Times New Roman"/>
      <family val="1"/>
      <charset val="186"/>
    </font>
    <font>
      <b/>
      <sz val="12"/>
      <name val="Times New Roman"/>
      <family val="1"/>
      <charset val="186"/>
    </font>
    <font>
      <sz val="12"/>
      <name val="Times New Roman"/>
      <family val="1"/>
      <charset val="186"/>
    </font>
    <font>
      <sz val="12"/>
      <color theme="1"/>
      <name val="Calibri"/>
      <family val="2"/>
      <charset val="186"/>
      <scheme val="minor"/>
    </font>
    <font>
      <sz val="12"/>
      <name val="Times New Roman"/>
      <family val="1"/>
    </font>
    <font>
      <b/>
      <i/>
      <sz val="12"/>
      <name val="Times New Roman"/>
      <family val="1"/>
    </font>
    <font>
      <sz val="12"/>
      <name val="Calibri"/>
      <family val="2"/>
      <charset val="186"/>
    </font>
    <font>
      <sz val="12"/>
      <name val="Symbol"/>
      <family val="1"/>
      <charset val="2"/>
    </font>
    <font>
      <sz val="12"/>
      <color rgb="FF000000"/>
      <name val="Times New Roman"/>
      <family val="1"/>
      <charset val="186"/>
    </font>
  </fonts>
  <fills count="7">
    <fill>
      <patternFill patternType="none"/>
    </fill>
    <fill>
      <patternFill patternType="gray125"/>
    </fill>
    <fill>
      <patternFill patternType="solid">
        <fgColor theme="9" tint="0.59999389629810485"/>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4B083"/>
        <bgColor indexed="64"/>
      </patternFill>
    </fill>
    <fill>
      <patternFill patternType="solid">
        <fgColor rgb="FFFFFFFF"/>
        <bgColor indexed="64"/>
      </patternFill>
    </fill>
  </fills>
  <borders count="14">
    <border>
      <left/>
      <right/>
      <top/>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bottom style="thin">
        <color indexed="64"/>
      </bottom>
      <diagonal/>
    </border>
    <border>
      <left style="thin">
        <color auto="1"/>
      </left>
      <right/>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thin">
        <color indexed="64"/>
      </top>
      <bottom style="medium">
        <color indexed="64"/>
      </bottom>
      <diagonal/>
    </border>
    <border>
      <left style="thin">
        <color auto="1"/>
      </left>
      <right style="thin">
        <color auto="1"/>
      </right>
      <top style="thin">
        <color indexed="64"/>
      </top>
      <bottom/>
      <diagonal/>
    </border>
    <border>
      <left/>
      <right/>
      <top style="thin">
        <color indexed="64"/>
      </top>
      <bottom style="thin">
        <color indexed="64"/>
      </bottom>
      <diagonal/>
    </border>
    <border>
      <left style="thin">
        <color auto="1"/>
      </left>
      <right style="thin">
        <color auto="1"/>
      </right>
      <top/>
      <bottom style="thin">
        <color auto="1"/>
      </bottom>
      <diagonal/>
    </border>
    <border>
      <left style="thin">
        <color auto="1"/>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auto="1"/>
      </top>
      <bottom style="medium">
        <color indexed="64"/>
      </bottom>
      <diagonal/>
    </border>
  </borders>
  <cellStyleXfs count="3">
    <xf numFmtId="0" fontId="0" fillId="0" borderId="0"/>
    <xf numFmtId="0" fontId="3" fillId="0" borderId="0"/>
    <xf numFmtId="165" fontId="5" fillId="0" borderId="0">
      <alignment vertical="center" wrapText="1"/>
    </xf>
  </cellStyleXfs>
  <cellXfs count="190">
    <xf numFmtId="0" fontId="0" fillId="0" borderId="0" xfId="0"/>
    <xf numFmtId="164" fontId="0" fillId="0" borderId="0" xfId="0" applyNumberFormat="1"/>
    <xf numFmtId="0" fontId="2" fillId="0" borderId="2" xfId="0" quotePrefix="1" applyNumberFormat="1" applyFont="1" applyFill="1" applyBorder="1" applyAlignment="1">
      <alignment horizontal="right" vertical="top" wrapText="1"/>
    </xf>
    <xf numFmtId="49" fontId="1" fillId="0" borderId="3" xfId="0" applyNumberFormat="1" applyFont="1" applyFill="1" applyBorder="1" applyAlignment="1">
      <alignment horizontal="right" vertical="center" wrapText="1"/>
    </xf>
    <xf numFmtId="0" fontId="2" fillId="0" borderId="5" xfId="0" quotePrefix="1" applyNumberFormat="1" applyFont="1" applyFill="1" applyBorder="1" applyAlignment="1">
      <alignment horizontal="right" vertical="top" wrapText="1"/>
    </xf>
    <xf numFmtId="49" fontId="1" fillId="0" borderId="6" xfId="0" applyNumberFormat="1" applyFont="1" applyFill="1" applyBorder="1" applyAlignment="1">
      <alignment horizontal="right" vertical="center" wrapText="1"/>
    </xf>
    <xf numFmtId="0" fontId="4" fillId="0" borderId="7" xfId="1" applyFont="1" applyFill="1" applyBorder="1" applyAlignment="1">
      <alignment horizontal="left" vertical="top" wrapText="1"/>
    </xf>
    <xf numFmtId="14" fontId="4" fillId="0" borderId="3" xfId="2" quotePrefix="1" applyNumberFormat="1" applyFont="1" applyFill="1" applyBorder="1" applyAlignment="1">
      <alignment horizontal="right" vertical="center" wrapText="1"/>
    </xf>
    <xf numFmtId="0" fontId="6" fillId="0" borderId="4" xfId="0" applyFont="1" applyBorder="1" applyAlignment="1">
      <alignment vertical="center" wrapText="1"/>
    </xf>
    <xf numFmtId="0" fontId="4" fillId="0" borderId="8" xfId="1" applyFont="1" applyFill="1" applyBorder="1" applyAlignment="1">
      <alignment horizontal="left" vertical="top" wrapText="1"/>
    </xf>
    <xf numFmtId="0" fontId="10" fillId="2" borderId="2" xfId="2" quotePrefix="1" applyNumberFormat="1" applyFont="1" applyFill="1" applyBorder="1" applyAlignment="1">
      <alignment horizontal="right" vertical="center" wrapText="1"/>
    </xf>
    <xf numFmtId="0" fontId="5" fillId="0" borderId="3" xfId="2" applyNumberFormat="1" applyBorder="1" applyAlignment="1">
      <alignment horizontal="center" vertical="center" wrapText="1"/>
    </xf>
    <xf numFmtId="0" fontId="5" fillId="0" borderId="3" xfId="2" applyNumberFormat="1" applyFill="1" applyBorder="1" applyAlignment="1">
      <alignment horizontal="center" vertical="center" wrapText="1"/>
    </xf>
    <xf numFmtId="0" fontId="4" fillId="0" borderId="1" xfId="1" applyFont="1" applyFill="1" applyBorder="1" applyAlignment="1">
      <alignment horizontal="left" vertical="top" wrapText="1"/>
    </xf>
    <xf numFmtId="0" fontId="1" fillId="0" borderId="3" xfId="2" quotePrefix="1" applyNumberFormat="1" applyFont="1" applyFill="1" applyBorder="1" applyAlignment="1">
      <alignment horizontal="right" vertical="center" wrapText="1"/>
    </xf>
    <xf numFmtId="0" fontId="1" fillId="0" borderId="2" xfId="0" quotePrefix="1" applyNumberFormat="1" applyFont="1" applyFill="1" applyBorder="1" applyAlignment="1">
      <alignment horizontal="right" vertical="top" wrapText="1"/>
    </xf>
    <xf numFmtId="0" fontId="2" fillId="2" borderId="3" xfId="0" quotePrefix="1" applyNumberFormat="1" applyFont="1" applyFill="1" applyBorder="1" applyAlignment="1">
      <alignment horizontal="right" vertical="top" wrapText="1"/>
    </xf>
    <xf numFmtId="0" fontId="2" fillId="2" borderId="3" xfId="0" applyNumberFormat="1" applyFont="1" applyFill="1" applyBorder="1" applyAlignment="1">
      <alignment vertical="center" wrapText="1"/>
    </xf>
    <xf numFmtId="0" fontId="0" fillId="0" borderId="0" xfId="0" applyFill="1" applyBorder="1"/>
    <xf numFmtId="0" fontId="13" fillId="3" borderId="2" xfId="2" applyNumberFormat="1" applyFont="1" applyFill="1" applyBorder="1" applyAlignment="1">
      <alignment horizontal="left" vertical="top" wrapText="1"/>
    </xf>
    <xf numFmtId="0" fontId="13" fillId="3" borderId="3" xfId="2" applyNumberFormat="1" applyFont="1" applyFill="1" applyBorder="1" applyAlignment="1">
      <alignment horizontal="center" vertical="center" wrapText="1"/>
    </xf>
    <xf numFmtId="0" fontId="14" fillId="4" borderId="3" xfId="2" applyNumberFormat="1" applyFont="1" applyFill="1" applyBorder="1" applyAlignment="1">
      <alignment horizontal="center" vertical="center" wrapText="1"/>
    </xf>
    <xf numFmtId="0" fontId="2" fillId="4" borderId="3" xfId="2" applyNumberFormat="1" applyFont="1" applyFill="1" applyBorder="1" applyAlignment="1">
      <alignment horizontal="left" vertical="top" wrapText="1"/>
    </xf>
    <xf numFmtId="0" fontId="2" fillId="4" borderId="3" xfId="2" applyNumberFormat="1" applyFont="1" applyFill="1" applyBorder="1" applyAlignment="1">
      <alignment horizontal="center" vertical="center" wrapText="1"/>
    </xf>
    <xf numFmtId="0" fontId="6" fillId="0" borderId="3" xfId="0" applyFont="1" applyBorder="1" applyAlignment="1">
      <alignment vertical="center" wrapText="1"/>
    </xf>
    <xf numFmtId="0" fontId="1" fillId="0" borderId="3" xfId="1" applyNumberFormat="1" applyFont="1" applyFill="1" applyBorder="1" applyAlignment="1">
      <alignment horizontal="left" vertical="center" wrapText="1"/>
    </xf>
    <xf numFmtId="0" fontId="13" fillId="3" borderId="3" xfId="2" quotePrefix="1" applyNumberFormat="1" applyFont="1" applyFill="1" applyBorder="1" applyAlignment="1">
      <alignment horizontal="center" vertical="center" wrapText="1"/>
    </xf>
    <xf numFmtId="0" fontId="4" fillId="0" borderId="3" xfId="1" applyNumberFormat="1" applyFont="1" applyFill="1" applyBorder="1" applyAlignment="1">
      <alignment horizontal="left" vertical="center" wrapText="1"/>
    </xf>
    <xf numFmtId="0" fontId="5" fillId="0" borderId="7" xfId="2" applyNumberFormat="1" applyBorder="1" applyAlignment="1">
      <alignment horizontal="center" vertical="center" wrapText="1"/>
    </xf>
    <xf numFmtId="14" fontId="10" fillId="2" borderId="2" xfId="2" quotePrefix="1" applyNumberFormat="1" applyFont="1" applyFill="1" applyBorder="1" applyAlignment="1">
      <alignment horizontal="right" vertical="center" wrapText="1"/>
    </xf>
    <xf numFmtId="0" fontId="4" fillId="0" borderId="3" xfId="2" applyNumberFormat="1" applyFont="1" applyFill="1" applyBorder="1" applyAlignment="1">
      <alignment horizontal="right" vertical="top" wrapText="1"/>
    </xf>
    <xf numFmtId="0" fontId="0" fillId="0" borderId="0" xfId="0" applyAlignment="1"/>
    <xf numFmtId="0" fontId="5" fillId="0" borderId="0" xfId="2" applyNumberFormat="1" applyAlignment="1">
      <alignment horizontal="right" vertical="center"/>
    </xf>
    <xf numFmtId="165" fontId="5" fillId="0" borderId="0" xfId="2" applyAlignment="1">
      <alignment vertical="center" wrapText="1"/>
    </xf>
    <xf numFmtId="165" fontId="5" fillId="0" borderId="0" xfId="2" applyAlignment="1">
      <alignment horizontal="left" vertical="top" wrapText="1"/>
    </xf>
    <xf numFmtId="14" fontId="5" fillId="0" borderId="0" xfId="2" applyNumberFormat="1" applyAlignment="1">
      <alignment vertical="center"/>
    </xf>
    <xf numFmtId="0" fontId="1" fillId="0" borderId="2" xfId="1" applyNumberFormat="1" applyFont="1" applyFill="1" applyBorder="1" applyAlignment="1">
      <alignment horizontal="left" vertical="center" wrapText="1"/>
    </xf>
    <xf numFmtId="0" fontId="5" fillId="0" borderId="8" xfId="2" applyNumberFormat="1" applyBorder="1" applyAlignment="1">
      <alignment horizontal="center" vertical="center" wrapText="1"/>
    </xf>
    <xf numFmtId="0" fontId="1" fillId="0" borderId="3" xfId="1" applyFont="1" applyFill="1" applyBorder="1" applyAlignment="1">
      <alignment horizontal="left" vertical="top" wrapText="1"/>
    </xf>
    <xf numFmtId="0" fontId="4" fillId="0" borderId="3" xfId="1" applyFont="1" applyFill="1" applyBorder="1" applyAlignment="1">
      <alignment horizontal="left" vertical="top" wrapText="1"/>
    </xf>
    <xf numFmtId="0" fontId="6" fillId="0" borderId="1" xfId="0" applyFont="1" applyBorder="1" applyAlignment="1">
      <alignment vertical="center" wrapText="1"/>
    </xf>
    <xf numFmtId="0" fontId="1" fillId="0" borderId="3" xfId="0" applyFont="1" applyFill="1" applyBorder="1" applyAlignment="1">
      <alignment horizontal="center" vertical="center" wrapText="1"/>
    </xf>
    <xf numFmtId="0" fontId="1" fillId="0" borderId="7" xfId="1" applyFont="1" applyFill="1" applyBorder="1" applyAlignment="1">
      <alignment horizontal="left" vertical="top" wrapText="1"/>
    </xf>
    <xf numFmtId="0" fontId="6" fillId="0" borderId="7" xfId="0" applyFont="1" applyBorder="1" applyAlignment="1">
      <alignment vertical="center" wrapText="1"/>
    </xf>
    <xf numFmtId="0" fontId="6" fillId="0" borderId="13" xfId="0" applyFont="1" applyBorder="1" applyAlignment="1">
      <alignment vertical="center" wrapText="1"/>
    </xf>
    <xf numFmtId="0" fontId="4" fillId="0" borderId="2" xfId="1" applyNumberFormat="1" applyFont="1" applyFill="1" applyBorder="1" applyAlignment="1">
      <alignment horizontal="left" vertical="center" wrapText="1"/>
    </xf>
    <xf numFmtId="0" fontId="1" fillId="0" borderId="3" xfId="0" applyFont="1" applyFill="1" applyBorder="1" applyAlignment="1">
      <alignment vertical="center" wrapText="1"/>
    </xf>
    <xf numFmtId="0" fontId="2" fillId="0" borderId="6" xfId="0" quotePrefix="1" applyNumberFormat="1" applyFont="1" applyFill="1" applyBorder="1" applyAlignment="1">
      <alignment horizontal="right" vertical="top" wrapText="1"/>
    </xf>
    <xf numFmtId="0" fontId="2" fillId="0" borderId="10" xfId="0" quotePrefix="1" applyNumberFormat="1" applyFont="1" applyFill="1" applyBorder="1" applyAlignment="1">
      <alignment horizontal="right" vertical="top" wrapText="1"/>
    </xf>
    <xf numFmtId="0" fontId="1" fillId="0" borderId="7" xfId="0" applyFont="1" applyFill="1" applyBorder="1" applyAlignment="1">
      <alignment horizontal="center" vertical="center" wrapText="1"/>
    </xf>
    <xf numFmtId="0" fontId="1" fillId="0" borderId="8" xfId="1" applyFont="1" applyFill="1" applyBorder="1" applyAlignment="1">
      <alignment horizontal="left" vertical="top" wrapText="1"/>
    </xf>
    <xf numFmtId="49" fontId="1" fillId="0" borderId="0" xfId="0" applyNumberFormat="1" applyFont="1" applyFill="1" applyBorder="1" applyAlignment="1">
      <alignment horizontal="right" vertical="center" wrapText="1"/>
    </xf>
    <xf numFmtId="0" fontId="1" fillId="0" borderId="0" xfId="0" quotePrefix="1" applyNumberFormat="1" applyFont="1" applyFill="1" applyBorder="1" applyAlignment="1">
      <alignment horizontal="right" vertical="top" wrapText="1"/>
    </xf>
    <xf numFmtId="0" fontId="4" fillId="0" borderId="0" xfId="1" applyFont="1" applyFill="1" applyBorder="1" applyAlignment="1">
      <alignment horizontal="left" vertical="top" wrapText="1"/>
    </xf>
    <xf numFmtId="14" fontId="4" fillId="0" borderId="0" xfId="2" quotePrefix="1" applyNumberFormat="1" applyFont="1" applyFill="1" applyBorder="1" applyAlignment="1">
      <alignment horizontal="right" vertical="center" wrapText="1"/>
    </xf>
    <xf numFmtId="0" fontId="1" fillId="0" borderId="0" xfId="1" applyFont="1" applyFill="1" applyBorder="1" applyAlignment="1">
      <alignment horizontal="left" vertical="top" wrapText="1"/>
    </xf>
    <xf numFmtId="0" fontId="2" fillId="0" borderId="0" xfId="0" quotePrefix="1" applyNumberFormat="1" applyFont="1" applyFill="1" applyBorder="1" applyAlignment="1">
      <alignment horizontal="right" vertical="top" wrapText="1"/>
    </xf>
    <xf numFmtId="0" fontId="2" fillId="0" borderId="0" xfId="2" applyNumberFormat="1" applyFont="1" applyFill="1" applyBorder="1" applyAlignment="1">
      <alignment horizontal="center" vertical="center" wrapText="1"/>
    </xf>
    <xf numFmtId="0" fontId="2" fillId="0" borderId="0" xfId="2" applyNumberFormat="1" applyFont="1" applyFill="1" applyBorder="1" applyAlignment="1">
      <alignment horizontal="left" vertical="top" wrapText="1"/>
    </xf>
    <xf numFmtId="0" fontId="14" fillId="0" borderId="0" xfId="2" applyNumberFormat="1" applyFont="1" applyFill="1" applyBorder="1" applyAlignment="1">
      <alignment horizontal="center" vertical="center" wrapText="1"/>
    </xf>
    <xf numFmtId="0" fontId="13" fillId="0" borderId="0" xfId="2" applyNumberFormat="1" applyFont="1" applyFill="1" applyBorder="1" applyAlignment="1">
      <alignment horizontal="center" vertical="center" wrapText="1"/>
    </xf>
    <xf numFmtId="0" fontId="2" fillId="0" borderId="0" xfId="0" applyNumberFormat="1" applyFont="1" applyFill="1" applyBorder="1" applyAlignment="1">
      <alignment vertical="center" wrapText="1"/>
    </xf>
    <xf numFmtId="0" fontId="6" fillId="0" borderId="0" xfId="0" applyFont="1" applyFill="1" applyBorder="1" applyAlignment="1">
      <alignment vertical="center" wrapText="1"/>
    </xf>
    <xf numFmtId="0" fontId="5" fillId="0" borderId="3" xfId="0" applyFont="1" applyBorder="1" applyAlignment="1">
      <alignment horizontal="right" vertical="center" wrapText="1"/>
    </xf>
    <xf numFmtId="0" fontId="22" fillId="6" borderId="3"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3" fillId="0" borderId="0" xfId="0" applyFont="1" applyAlignment="1">
      <alignment horizontal="justify" vertical="center"/>
    </xf>
    <xf numFmtId="14" fontId="24" fillId="0" borderId="0" xfId="2" applyNumberFormat="1" applyFont="1" applyAlignment="1">
      <alignment vertical="center"/>
    </xf>
    <xf numFmtId="165" fontId="24" fillId="0" borderId="0" xfId="2" applyFont="1" applyAlignment="1">
      <alignment horizontal="left" vertical="top" wrapText="1"/>
    </xf>
    <xf numFmtId="165" fontId="24" fillId="0" borderId="0" xfId="2" applyFont="1" applyAlignment="1">
      <alignment vertical="center" wrapText="1"/>
    </xf>
    <xf numFmtId="0" fontId="24" fillId="0" borderId="0" xfId="2" applyNumberFormat="1" applyFont="1" applyAlignment="1">
      <alignment horizontal="right" vertical="center"/>
    </xf>
    <xf numFmtId="0" fontId="26" fillId="0" borderId="3" xfId="2" applyNumberFormat="1" applyFont="1" applyFill="1" applyBorder="1" applyAlignment="1">
      <alignment horizontal="right" vertical="top" wrapText="1"/>
    </xf>
    <xf numFmtId="0" fontId="27" fillId="0" borderId="0" xfId="0" applyFont="1"/>
    <xf numFmtId="0" fontId="25" fillId="4" borderId="3" xfId="2" applyNumberFormat="1" applyFont="1" applyFill="1" applyBorder="1" applyAlignment="1">
      <alignment horizontal="center" vertical="center" wrapText="1"/>
    </xf>
    <xf numFmtId="0" fontId="25" fillId="4" borderId="3" xfId="2" applyNumberFormat="1" applyFont="1" applyFill="1" applyBorder="1" applyAlignment="1">
      <alignment horizontal="left" vertical="top" wrapText="1"/>
    </xf>
    <xf numFmtId="0" fontId="18" fillId="4" borderId="3" xfId="2" applyNumberFormat="1" applyFont="1" applyFill="1" applyBorder="1" applyAlignment="1">
      <alignment horizontal="center" vertical="center" wrapText="1"/>
    </xf>
    <xf numFmtId="49" fontId="28" fillId="0" borderId="3" xfId="0" applyNumberFormat="1" applyFont="1" applyFill="1" applyBorder="1" applyAlignment="1">
      <alignment horizontal="right" vertical="center" wrapText="1"/>
    </xf>
    <xf numFmtId="0" fontId="28" fillId="0" borderId="2" xfId="0" quotePrefix="1" applyNumberFormat="1" applyFont="1" applyFill="1" applyBorder="1" applyAlignment="1">
      <alignment horizontal="right" vertical="top" wrapText="1"/>
    </xf>
    <xf numFmtId="0" fontId="25" fillId="2" borderId="3" xfId="0" applyNumberFormat="1" applyFont="1" applyFill="1" applyBorder="1" applyAlignment="1">
      <alignment vertical="center" wrapText="1"/>
    </xf>
    <xf numFmtId="0" fontId="25" fillId="2" borderId="3" xfId="0" quotePrefix="1" applyNumberFormat="1" applyFont="1" applyFill="1" applyBorder="1" applyAlignment="1">
      <alignment horizontal="right" vertical="top" wrapText="1"/>
    </xf>
    <xf numFmtId="0" fontId="29" fillId="2" borderId="2" xfId="2" quotePrefix="1" applyNumberFormat="1" applyFont="1" applyFill="1" applyBorder="1" applyAlignment="1">
      <alignment horizontal="right" vertical="center" wrapText="1"/>
    </xf>
    <xf numFmtId="0" fontId="28" fillId="0" borderId="3" xfId="2" quotePrefix="1" applyNumberFormat="1" applyFont="1" applyFill="1" applyBorder="1" applyAlignment="1">
      <alignment horizontal="right" vertical="center" wrapText="1"/>
    </xf>
    <xf numFmtId="0" fontId="26" fillId="0" borderId="1" xfId="1" applyFont="1" applyFill="1" applyBorder="1" applyAlignment="1">
      <alignment horizontal="left" vertical="top" wrapText="1"/>
    </xf>
    <xf numFmtId="0" fontId="24" fillId="0" borderId="3" xfId="2" applyNumberFormat="1" applyFont="1" applyFill="1" applyBorder="1" applyAlignment="1">
      <alignment horizontal="center" vertical="center" wrapText="1"/>
    </xf>
    <xf numFmtId="0" fontId="24" fillId="0" borderId="3" xfId="2" applyNumberFormat="1" applyFont="1" applyBorder="1" applyAlignment="1">
      <alignment horizontal="center" vertical="center" wrapText="1"/>
    </xf>
    <xf numFmtId="14" fontId="26" fillId="0" borderId="3" xfId="2" quotePrefix="1" applyNumberFormat="1" applyFont="1" applyFill="1" applyBorder="1" applyAlignment="1">
      <alignment horizontal="right" vertical="center" wrapText="1"/>
    </xf>
    <xf numFmtId="0" fontId="26" fillId="0" borderId="8" xfId="1" applyFont="1" applyFill="1" applyBorder="1" applyAlignment="1">
      <alignment horizontal="left" vertical="top" wrapText="1"/>
    </xf>
    <xf numFmtId="0" fontId="27" fillId="0" borderId="4" xfId="0" applyFont="1" applyBorder="1" applyAlignment="1">
      <alignment vertical="center" wrapText="1"/>
    </xf>
    <xf numFmtId="0" fontId="26" fillId="0" borderId="3" xfId="1" applyFont="1" applyFill="1" applyBorder="1" applyAlignment="1">
      <alignment horizontal="left" vertical="top" wrapText="1"/>
    </xf>
    <xf numFmtId="0" fontId="27" fillId="0" borderId="1" xfId="0" applyFont="1" applyBorder="1" applyAlignment="1">
      <alignment vertical="center" wrapText="1"/>
    </xf>
    <xf numFmtId="0" fontId="26" fillId="0" borderId="3" xfId="1" applyNumberFormat="1" applyFont="1" applyFill="1" applyBorder="1" applyAlignment="1">
      <alignment horizontal="left" vertical="center" wrapText="1"/>
    </xf>
    <xf numFmtId="0" fontId="28" fillId="0" borderId="3" xfId="1" applyNumberFormat="1" applyFont="1" applyFill="1" applyBorder="1" applyAlignment="1">
      <alignment horizontal="left" vertical="center" wrapText="1"/>
    </xf>
    <xf numFmtId="0" fontId="27" fillId="0" borderId="3" xfId="0" applyFont="1" applyBorder="1" applyAlignment="1">
      <alignment vertical="center" wrapText="1"/>
    </xf>
    <xf numFmtId="0" fontId="28" fillId="0" borderId="8" xfId="1" applyNumberFormat="1" applyFont="1" applyFill="1" applyBorder="1" applyAlignment="1">
      <alignment horizontal="left" vertical="center" wrapText="1"/>
    </xf>
    <xf numFmtId="0" fontId="28" fillId="0" borderId="2" xfId="1" applyNumberFormat="1" applyFont="1" applyFill="1" applyBorder="1" applyAlignment="1">
      <alignment horizontal="left" vertical="center" wrapText="1"/>
    </xf>
    <xf numFmtId="0" fontId="28" fillId="0" borderId="3" xfId="1" applyFont="1" applyFill="1" applyBorder="1" applyAlignment="1">
      <alignment horizontal="left" vertical="top" wrapText="1"/>
    </xf>
    <xf numFmtId="0" fontId="26" fillId="0" borderId="7" xfId="1" applyFont="1" applyFill="1" applyBorder="1" applyAlignment="1">
      <alignment horizontal="left" vertical="top" wrapText="1"/>
    </xf>
    <xf numFmtId="0" fontId="27" fillId="0" borderId="7" xfId="0" applyFont="1" applyBorder="1" applyAlignment="1">
      <alignment vertical="center" wrapText="1"/>
    </xf>
    <xf numFmtId="0" fontId="27" fillId="0" borderId="13" xfId="0" applyFont="1" applyBorder="1" applyAlignment="1">
      <alignment vertical="center" wrapText="1"/>
    </xf>
    <xf numFmtId="49" fontId="28" fillId="0" borderId="6" xfId="0" applyNumberFormat="1" applyFont="1" applyFill="1" applyBorder="1" applyAlignment="1">
      <alignment horizontal="right" vertical="center" wrapText="1"/>
    </xf>
    <xf numFmtId="0" fontId="25" fillId="0" borderId="5" xfId="0" quotePrefix="1" applyNumberFormat="1" applyFont="1" applyFill="1" applyBorder="1" applyAlignment="1">
      <alignment horizontal="right" vertical="top" wrapText="1"/>
    </xf>
    <xf numFmtId="0" fontId="25" fillId="0" borderId="2" xfId="0" quotePrefix="1" applyNumberFormat="1" applyFont="1" applyFill="1" applyBorder="1" applyAlignment="1">
      <alignment horizontal="right" vertical="top" wrapText="1"/>
    </xf>
    <xf numFmtId="0" fontId="24" fillId="0" borderId="3" xfId="0" applyFont="1" applyBorder="1" applyAlignment="1">
      <alignment horizontal="right" vertical="center" wrapText="1"/>
    </xf>
    <xf numFmtId="0" fontId="16" fillId="6" borderId="3" xfId="0" applyFont="1" applyFill="1" applyBorder="1" applyAlignment="1">
      <alignment horizontal="center" vertical="center" wrapText="1"/>
    </xf>
    <xf numFmtId="0" fontId="4" fillId="0" borderId="2" xfId="2" applyNumberFormat="1" applyFont="1" applyFill="1" applyBorder="1" applyAlignment="1">
      <alignment horizontal="left" vertical="top" wrapText="1"/>
    </xf>
    <xf numFmtId="0" fontId="4" fillId="0" borderId="9" xfId="2" applyNumberFormat="1" applyFont="1" applyFill="1" applyBorder="1" applyAlignment="1">
      <alignment horizontal="left" vertical="top" wrapText="1"/>
    </xf>
    <xf numFmtId="0" fontId="4" fillId="0" borderId="1" xfId="2" applyNumberFormat="1" applyFont="1" applyFill="1" applyBorder="1" applyAlignment="1">
      <alignment horizontal="left" vertical="top" wrapText="1"/>
    </xf>
    <xf numFmtId="0" fontId="18" fillId="0" borderId="0" xfId="2" applyNumberFormat="1" applyFont="1" applyAlignment="1">
      <alignment horizontal="center" vertical="center" wrapText="1"/>
    </xf>
    <xf numFmtId="0" fontId="16" fillId="0" borderId="0" xfId="2" applyNumberFormat="1" applyFont="1" applyBorder="1" applyAlignment="1">
      <alignment horizontal="center" wrapText="1"/>
    </xf>
    <xf numFmtId="0" fontId="17" fillId="0" borderId="0" xfId="2" applyNumberFormat="1" applyFont="1" applyBorder="1" applyAlignment="1">
      <alignment horizontal="center" wrapText="1"/>
    </xf>
    <xf numFmtId="0" fontId="2" fillId="0" borderId="0" xfId="2" applyNumberFormat="1" applyFont="1" applyFill="1" applyBorder="1" applyAlignment="1">
      <alignment horizontal="left" vertical="center" wrapText="1"/>
    </xf>
    <xf numFmtId="0" fontId="4" fillId="0" borderId="3" xfId="2" applyNumberFormat="1" applyFont="1" applyFill="1" applyBorder="1" applyAlignment="1">
      <alignment horizontal="left" vertical="top" wrapText="1"/>
    </xf>
    <xf numFmtId="0" fontId="4" fillId="0" borderId="3" xfId="2" quotePrefix="1" applyNumberFormat="1" applyFont="1" applyFill="1" applyBorder="1" applyAlignment="1">
      <alignment horizontal="left" vertical="top" wrapText="1"/>
    </xf>
    <xf numFmtId="0" fontId="4" fillId="0" borderId="2" xfId="0" applyNumberFormat="1" applyFont="1" applyBorder="1" applyAlignment="1">
      <alignment horizontal="left" vertical="center" wrapText="1"/>
    </xf>
    <xf numFmtId="0" fontId="4" fillId="0" borderId="9" xfId="0" applyNumberFormat="1" applyFont="1" applyBorder="1" applyAlignment="1">
      <alignment horizontal="left" vertical="center" wrapText="1"/>
    </xf>
    <xf numFmtId="0" fontId="4" fillId="0" borderId="1" xfId="0" applyNumberFormat="1" applyFont="1" applyBorder="1" applyAlignment="1">
      <alignment horizontal="left" vertical="center" wrapText="1"/>
    </xf>
    <xf numFmtId="0" fontId="10" fillId="2" borderId="2" xfId="2" quotePrefix="1" applyNumberFormat="1" applyFont="1" applyFill="1" applyBorder="1" applyAlignment="1">
      <alignment horizontal="left" vertical="center" wrapText="1"/>
    </xf>
    <xf numFmtId="0" fontId="10" fillId="2" borderId="9" xfId="2" quotePrefix="1" applyNumberFormat="1" applyFont="1" applyFill="1" applyBorder="1" applyAlignment="1">
      <alignment horizontal="left" vertical="center" wrapText="1"/>
    </xf>
    <xf numFmtId="0" fontId="10" fillId="2" borderId="1" xfId="2" quotePrefix="1" applyNumberFormat="1" applyFont="1" applyFill="1" applyBorder="1" applyAlignment="1">
      <alignment horizontal="left" vertical="center" wrapText="1"/>
    </xf>
    <xf numFmtId="0" fontId="1" fillId="0" borderId="2"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2" fillId="3" borderId="2" xfId="2" applyNumberFormat="1" applyFont="1" applyFill="1" applyBorder="1" applyAlignment="1">
      <alignment horizontal="center" vertical="center" wrapText="1"/>
    </xf>
    <xf numFmtId="0" fontId="12" fillId="3" borderId="1" xfId="2" applyNumberFormat="1"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164" fontId="20" fillId="0" borderId="3" xfId="0" applyNumberFormat="1" applyFont="1" applyBorder="1" applyAlignment="1">
      <alignment horizontal="center" vertical="center" wrapText="1"/>
    </xf>
    <xf numFmtId="0" fontId="20" fillId="0" borderId="3" xfId="0" applyFont="1" applyBorder="1" applyAlignment="1">
      <alignment horizontal="center" vertical="center" wrapText="1"/>
    </xf>
    <xf numFmtId="0" fontId="21" fillId="5" borderId="3" xfId="0" applyFont="1" applyFill="1" applyBorder="1" applyAlignment="1">
      <alignment horizontal="center" vertical="center" wrapText="1"/>
    </xf>
    <xf numFmtId="164" fontId="20" fillId="5" borderId="3" xfId="0" applyNumberFormat="1" applyFont="1" applyFill="1" applyBorder="1" applyAlignment="1">
      <alignment horizontal="center" vertical="center" wrapText="1"/>
    </xf>
    <xf numFmtId="0" fontId="20" fillId="5" borderId="3" xfId="0" applyFont="1" applyFill="1" applyBorder="1" applyAlignment="1">
      <alignment horizontal="center" vertical="center" wrapText="1"/>
    </xf>
    <xf numFmtId="166" fontId="1" fillId="0" borderId="2"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166" fontId="12" fillId="2" borderId="2" xfId="0" applyNumberFormat="1" applyFont="1" applyFill="1" applyBorder="1" applyAlignment="1">
      <alignment horizontal="center" vertical="center" wrapText="1"/>
    </xf>
    <xf numFmtId="166" fontId="12" fillId="2" borderId="1" xfId="0" applyNumberFormat="1" applyFont="1" applyFill="1" applyBorder="1" applyAlignment="1">
      <alignment horizontal="center" vertical="center" wrapText="1"/>
    </xf>
    <xf numFmtId="0" fontId="22" fillId="0" borderId="0" xfId="0" applyFont="1" applyAlignment="1">
      <alignment horizontal="left" vertical="center" wrapText="1"/>
    </xf>
    <xf numFmtId="0" fontId="23" fillId="0" borderId="0" xfId="0" applyFont="1" applyAlignment="1">
      <alignment horizontal="right" vertical="center" wrapText="1"/>
    </xf>
    <xf numFmtId="0" fontId="23" fillId="0" borderId="0" xfId="0" applyFont="1" applyAlignment="1">
      <alignment horizontal="center" vertical="center" wrapText="1"/>
    </xf>
    <xf numFmtId="0" fontId="23" fillId="0" borderId="0" xfId="0" applyFont="1" applyAlignment="1">
      <alignment horizontal="center" vertical="center"/>
    </xf>
    <xf numFmtId="166" fontId="2" fillId="2" borderId="2" xfId="0" applyNumberFormat="1" applyFont="1" applyFill="1" applyBorder="1" applyAlignment="1">
      <alignment horizontal="center" vertical="center" wrapText="1"/>
    </xf>
    <xf numFmtId="166" fontId="2" fillId="2" borderId="1" xfId="0" applyNumberFormat="1" applyFont="1" applyFill="1" applyBorder="1" applyAlignment="1">
      <alignment horizontal="center" vertical="center" wrapText="1"/>
    </xf>
    <xf numFmtId="0" fontId="29" fillId="2" borderId="2" xfId="2" quotePrefix="1" applyNumberFormat="1" applyFont="1" applyFill="1" applyBorder="1" applyAlignment="1">
      <alignment horizontal="left" vertical="center" wrapText="1"/>
    </xf>
    <xf numFmtId="0" fontId="29" fillId="2" borderId="9" xfId="2" quotePrefix="1" applyNumberFormat="1" applyFont="1" applyFill="1" applyBorder="1" applyAlignment="1">
      <alignment horizontal="left" vertical="center" wrapText="1"/>
    </xf>
    <xf numFmtId="0" fontId="29" fillId="2" borderId="1" xfId="2" quotePrefix="1" applyNumberFormat="1" applyFont="1" applyFill="1" applyBorder="1" applyAlignment="1">
      <alignment horizontal="left" vertical="center" wrapText="1"/>
    </xf>
    <xf numFmtId="0" fontId="26" fillId="0" borderId="2" xfId="2" applyNumberFormat="1" applyFont="1" applyFill="1" applyBorder="1" applyAlignment="1">
      <alignment horizontal="left" vertical="top" wrapText="1"/>
    </xf>
    <xf numFmtId="0" fontId="26" fillId="0" borderId="9" xfId="2" applyNumberFormat="1" applyFont="1" applyFill="1" applyBorder="1" applyAlignment="1">
      <alignment horizontal="left" vertical="top" wrapText="1"/>
    </xf>
    <xf numFmtId="0" fontId="26" fillId="0" borderId="1" xfId="2" applyNumberFormat="1" applyFont="1" applyFill="1" applyBorder="1" applyAlignment="1">
      <alignment horizontal="left" vertical="top" wrapText="1"/>
    </xf>
    <xf numFmtId="0" fontId="28" fillId="0" borderId="5" xfId="0" applyNumberFormat="1" applyFont="1" applyFill="1" applyBorder="1" applyAlignment="1">
      <alignment horizontal="center" vertical="center" wrapText="1"/>
    </xf>
    <xf numFmtId="0" fontId="28" fillId="0" borderId="4" xfId="0" applyNumberFormat="1" applyFont="1" applyFill="1" applyBorder="1" applyAlignment="1">
      <alignment horizontal="center" vertical="center" wrapText="1"/>
    </xf>
    <xf numFmtId="0" fontId="28" fillId="0" borderId="2" xfId="0" applyNumberFormat="1" applyFont="1" applyFill="1" applyBorder="1" applyAlignment="1">
      <alignment horizontal="center" vertical="center" wrapText="1"/>
    </xf>
    <xf numFmtId="0" fontId="28" fillId="0" borderId="1" xfId="0" applyNumberFormat="1" applyFont="1" applyFill="1" applyBorder="1" applyAlignment="1">
      <alignment horizontal="center" vertical="center" wrapText="1"/>
    </xf>
    <xf numFmtId="0" fontId="13" fillId="3" borderId="2" xfId="2" applyNumberFormat="1" applyFont="1" applyFill="1" applyBorder="1" applyAlignment="1">
      <alignment horizontal="center" vertical="center" wrapText="1"/>
    </xf>
    <xf numFmtId="0" fontId="13" fillId="3" borderId="1" xfId="2" applyNumberFormat="1" applyFont="1" applyFill="1" applyBorder="1" applyAlignment="1">
      <alignment horizontal="center" vertical="center" wrapText="1"/>
    </xf>
    <xf numFmtId="166" fontId="28" fillId="0" borderId="2" xfId="0" applyNumberFormat="1" applyFont="1" applyFill="1" applyBorder="1" applyAlignment="1">
      <alignment horizontal="center" vertical="center" wrapText="1"/>
    </xf>
    <xf numFmtId="166" fontId="28" fillId="0" borderId="1" xfId="0" applyNumberFormat="1" applyFont="1" applyFill="1" applyBorder="1" applyAlignment="1">
      <alignment horizontal="center" vertical="center" wrapText="1"/>
    </xf>
    <xf numFmtId="166" fontId="25" fillId="2" borderId="2" xfId="0" applyNumberFormat="1" applyFont="1" applyFill="1" applyBorder="1" applyAlignment="1">
      <alignment horizontal="center" vertical="center" wrapText="1"/>
    </xf>
    <xf numFmtId="166" fontId="25" fillId="2" borderId="1" xfId="0" applyNumberFormat="1" applyFont="1" applyFill="1" applyBorder="1" applyAlignment="1">
      <alignment horizontal="center" vertical="center" wrapText="1"/>
    </xf>
    <xf numFmtId="0" fontId="25" fillId="0" borderId="0" xfId="2" applyNumberFormat="1" applyFont="1" applyFill="1" applyBorder="1" applyAlignment="1">
      <alignment horizontal="left" vertical="center" wrapText="1"/>
    </xf>
    <xf numFmtId="0" fontId="26" fillId="0" borderId="3" xfId="2" applyNumberFormat="1" applyFont="1" applyFill="1" applyBorder="1" applyAlignment="1">
      <alignment horizontal="left" vertical="top" wrapText="1"/>
    </xf>
    <xf numFmtId="0" fontId="26" fillId="0" borderId="3" xfId="2" quotePrefix="1" applyNumberFormat="1" applyFont="1" applyFill="1" applyBorder="1" applyAlignment="1">
      <alignment horizontal="left" vertical="top" wrapText="1"/>
    </xf>
    <xf numFmtId="0" fontId="26" fillId="0" borderId="2" xfId="0" applyNumberFormat="1" applyFont="1" applyBorder="1" applyAlignment="1">
      <alignment horizontal="left" vertical="center" wrapText="1"/>
    </xf>
    <xf numFmtId="0" fontId="26" fillId="0" borderId="9" xfId="0" applyNumberFormat="1" applyFont="1" applyBorder="1" applyAlignment="1">
      <alignment horizontal="left" vertical="center" wrapText="1"/>
    </xf>
    <xf numFmtId="0" fontId="26" fillId="0" borderId="1" xfId="0" applyNumberFormat="1" applyFont="1" applyBorder="1" applyAlignment="1">
      <alignment horizontal="left" vertical="center" wrapText="1"/>
    </xf>
    <xf numFmtId="164" fontId="24" fillId="0" borderId="3" xfId="0" applyNumberFormat="1" applyFont="1" applyBorder="1" applyAlignment="1">
      <alignment horizontal="center" vertical="center" wrapText="1"/>
    </xf>
    <xf numFmtId="0" fontId="24" fillId="0" borderId="3" xfId="0" applyFont="1" applyBorder="1" applyAlignment="1">
      <alignment horizontal="center" vertical="center" wrapText="1"/>
    </xf>
    <xf numFmtId="0" fontId="16" fillId="5" borderId="3" xfId="0" applyFont="1" applyFill="1" applyBorder="1" applyAlignment="1">
      <alignment horizontal="center" vertical="center" wrapText="1"/>
    </xf>
    <xf numFmtId="164" fontId="24" fillId="5" borderId="3" xfId="0" applyNumberFormat="1" applyFont="1" applyFill="1" applyBorder="1" applyAlignment="1">
      <alignment horizontal="center" vertical="center" wrapText="1"/>
    </xf>
    <xf numFmtId="0" fontId="24" fillId="5" borderId="3"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66" fontId="11" fillId="0" borderId="2" xfId="0" applyNumberFormat="1" applyFont="1" applyFill="1" applyBorder="1" applyAlignment="1">
      <alignment horizontal="center" vertical="center" wrapText="1"/>
    </xf>
    <xf numFmtId="166" fontId="11" fillId="0" borderId="1"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66" fontId="7" fillId="0" borderId="2" xfId="0" applyNumberFormat="1" applyFont="1" applyFill="1" applyBorder="1" applyAlignment="1">
      <alignment horizontal="center" vertical="center" wrapText="1"/>
    </xf>
    <xf numFmtId="166" fontId="7" fillId="0" borderId="1"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28" fillId="0" borderId="3" xfId="1" applyNumberFormat="1" applyFont="1" applyFill="1" applyBorder="1" applyAlignment="1">
      <alignment horizontal="left" vertical="center" wrapText="1" indent="2"/>
    </xf>
    <xf numFmtId="0" fontId="28" fillId="0" borderId="7" xfId="1" applyFont="1" applyFill="1" applyBorder="1" applyAlignment="1">
      <alignment horizontal="left" vertical="top" wrapText="1"/>
    </xf>
    <xf numFmtId="164" fontId="5"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164" fontId="5" fillId="5" borderId="3" xfId="0" applyNumberFormat="1" applyFont="1" applyFill="1" applyBorder="1" applyAlignment="1">
      <alignment horizontal="center" vertical="center" wrapText="1"/>
    </xf>
    <xf numFmtId="0" fontId="5" fillId="5" borderId="3" xfId="0" applyFont="1" applyFill="1" applyBorder="1" applyAlignment="1">
      <alignment horizontal="center" vertical="center" wrapText="1"/>
    </xf>
    <xf numFmtId="0" fontId="21" fillId="0" borderId="0" xfId="0" applyFont="1" applyAlignment="1">
      <alignment horizontal="left" vertical="center" wrapText="1"/>
    </xf>
    <xf numFmtId="0" fontId="5" fillId="0" borderId="0" xfId="0" applyFont="1"/>
  </cellXfs>
  <cellStyles count="3">
    <cellStyle name="Normal" xfId="0" builtinId="0"/>
    <cellStyle name="Normal 2"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topLeftCell="A37" workbookViewId="0">
      <selection activeCell="B61" sqref="B61"/>
    </sheetView>
  </sheetViews>
  <sheetFormatPr defaultRowHeight="15" x14ac:dyDescent="0.25"/>
  <cols>
    <col min="1" max="1" width="7.28515625" customWidth="1"/>
    <col min="2" max="2" width="55.5703125" customWidth="1"/>
    <col min="3" max="4" width="11.7109375" customWidth="1"/>
  </cols>
  <sheetData>
    <row r="1" spans="1:4" x14ac:dyDescent="0.25">
      <c r="A1" s="35"/>
      <c r="B1" s="34"/>
      <c r="C1" s="33"/>
      <c r="D1" s="32" t="s">
        <v>54</v>
      </c>
    </row>
    <row r="2" spans="1:4" ht="15.75" x14ac:dyDescent="0.25">
      <c r="A2" s="107" t="s">
        <v>53</v>
      </c>
      <c r="B2" s="107"/>
      <c r="C2" s="107"/>
      <c r="D2" s="107"/>
    </row>
    <row r="3" spans="1:4" ht="15.75" x14ac:dyDescent="0.25">
      <c r="A3" s="108" t="s">
        <v>302</v>
      </c>
      <c r="B3" s="108"/>
      <c r="C3" s="108"/>
      <c r="D3" s="108"/>
    </row>
    <row r="4" spans="1:4" ht="15.75" x14ac:dyDescent="0.25">
      <c r="A4" s="109" t="s">
        <v>344</v>
      </c>
      <c r="B4" s="108"/>
      <c r="C4" s="108"/>
      <c r="D4" s="108"/>
    </row>
    <row r="5" spans="1:4" x14ac:dyDescent="0.25">
      <c r="A5" s="110" t="s">
        <v>52</v>
      </c>
      <c r="B5" s="110"/>
      <c r="C5" s="110"/>
      <c r="D5" s="110"/>
    </row>
    <row r="6" spans="1:4" ht="27" customHeight="1" x14ac:dyDescent="0.25">
      <c r="A6" s="30" t="s">
        <v>51</v>
      </c>
      <c r="B6" s="111" t="s">
        <v>50</v>
      </c>
      <c r="C6" s="112"/>
      <c r="D6" s="112"/>
    </row>
    <row r="7" spans="1:4" x14ac:dyDescent="0.25">
      <c r="A7" s="30" t="s">
        <v>49</v>
      </c>
      <c r="B7" s="111" t="s">
        <v>55</v>
      </c>
      <c r="C7" s="112"/>
      <c r="D7" s="112"/>
    </row>
    <row r="8" spans="1:4" ht="42" customHeight="1" x14ac:dyDescent="0.25">
      <c r="A8" s="30" t="s">
        <v>48</v>
      </c>
      <c r="B8" s="111" t="s">
        <v>47</v>
      </c>
      <c r="C8" s="112"/>
      <c r="D8" s="112"/>
    </row>
    <row r="9" spans="1:4" ht="15" customHeight="1" x14ac:dyDescent="0.25">
      <c r="A9" s="30" t="s">
        <v>46</v>
      </c>
      <c r="B9" s="111" t="s">
        <v>45</v>
      </c>
      <c r="C9" s="112"/>
      <c r="D9" s="112"/>
    </row>
    <row r="10" spans="1:4" x14ac:dyDescent="0.25">
      <c r="A10" s="30" t="s">
        <v>44</v>
      </c>
      <c r="B10" s="111" t="s">
        <v>43</v>
      </c>
      <c r="C10" s="112"/>
      <c r="D10" s="112"/>
    </row>
    <row r="11" spans="1:4" ht="52.5" customHeight="1" x14ac:dyDescent="0.25">
      <c r="A11" s="30" t="s">
        <v>42</v>
      </c>
      <c r="B11" s="111" t="s">
        <v>41</v>
      </c>
      <c r="C11" s="112"/>
      <c r="D11" s="112"/>
    </row>
    <row r="12" spans="1:4" ht="17.25" customHeight="1" x14ac:dyDescent="0.25">
      <c r="A12" s="30" t="s">
        <v>40</v>
      </c>
      <c r="B12" s="111" t="s">
        <v>235</v>
      </c>
      <c r="C12" s="112"/>
      <c r="D12" s="112"/>
    </row>
    <row r="13" spans="1:4" ht="30" customHeight="1" x14ac:dyDescent="0.25">
      <c r="A13" s="30" t="s">
        <v>38</v>
      </c>
      <c r="B13" s="104" t="s">
        <v>39</v>
      </c>
      <c r="C13" s="105"/>
      <c r="D13" s="106"/>
    </row>
    <row r="14" spans="1:4" ht="29.25" customHeight="1" x14ac:dyDescent="0.25">
      <c r="A14" s="30" t="s">
        <v>56</v>
      </c>
      <c r="B14" s="113" t="s">
        <v>57</v>
      </c>
      <c r="C14" s="114"/>
      <c r="D14" s="115"/>
    </row>
    <row r="15" spans="1:4" ht="30" customHeight="1" x14ac:dyDescent="0.25">
      <c r="A15" s="30" t="s">
        <v>58</v>
      </c>
      <c r="B15" s="104" t="s">
        <v>59</v>
      </c>
      <c r="C15" s="105"/>
      <c r="D15" s="106"/>
    </row>
    <row r="16" spans="1:4" x14ac:dyDescent="0.25">
      <c r="A16" s="30" t="s">
        <v>60</v>
      </c>
      <c r="B16" s="104" t="s">
        <v>61</v>
      </c>
      <c r="C16" s="105"/>
      <c r="D16" s="106"/>
    </row>
    <row r="18" spans="1:4" ht="38.25" x14ac:dyDescent="0.25">
      <c r="A18" s="23" t="s">
        <v>14</v>
      </c>
      <c r="B18" s="22" t="s">
        <v>13</v>
      </c>
      <c r="C18" s="21" t="s">
        <v>12</v>
      </c>
      <c r="D18" s="21" t="s">
        <v>11</v>
      </c>
    </row>
    <row r="19" spans="1:4" ht="15.75" x14ac:dyDescent="0.25">
      <c r="A19" s="20">
        <v>1.1000000000000001</v>
      </c>
      <c r="B19" s="19" t="s">
        <v>37</v>
      </c>
      <c r="C19" s="121"/>
      <c r="D19" s="122"/>
    </row>
    <row r="20" spans="1:4" x14ac:dyDescent="0.25">
      <c r="A20" s="3"/>
      <c r="B20" s="15" t="s">
        <v>10</v>
      </c>
      <c r="C20" s="119">
        <v>32</v>
      </c>
      <c r="D20" s="120"/>
    </row>
    <row r="21" spans="1:4" x14ac:dyDescent="0.25">
      <c r="A21" s="3"/>
      <c r="B21" s="15" t="s">
        <v>9</v>
      </c>
      <c r="C21" s="123"/>
      <c r="D21" s="124"/>
    </row>
    <row r="22" spans="1:4" x14ac:dyDescent="0.25">
      <c r="A22" s="17"/>
      <c r="B22" s="16" t="s">
        <v>8</v>
      </c>
      <c r="C22" s="125">
        <f>C20*C21</f>
        <v>0</v>
      </c>
      <c r="D22" s="126"/>
    </row>
    <row r="23" spans="1:4" x14ac:dyDescent="0.25">
      <c r="A23" s="3"/>
      <c r="B23" s="15" t="s">
        <v>7</v>
      </c>
      <c r="C23" s="119"/>
      <c r="D23" s="120"/>
    </row>
    <row r="24" spans="1:4" x14ac:dyDescent="0.25">
      <c r="A24" s="3"/>
      <c r="B24" s="15" t="s">
        <v>6</v>
      </c>
      <c r="C24" s="119"/>
      <c r="D24" s="120"/>
    </row>
    <row r="25" spans="1:4" x14ac:dyDescent="0.25">
      <c r="A25" s="29" t="s">
        <v>36</v>
      </c>
      <c r="B25" s="116" t="s">
        <v>5</v>
      </c>
      <c r="C25" s="117"/>
      <c r="D25" s="118"/>
    </row>
    <row r="26" spans="1:4" x14ac:dyDescent="0.25">
      <c r="A26" s="14" t="s">
        <v>35</v>
      </c>
      <c r="B26" s="13" t="s">
        <v>290</v>
      </c>
      <c r="C26" s="12"/>
      <c r="D26" s="11"/>
    </row>
    <row r="27" spans="1:4" x14ac:dyDescent="0.25">
      <c r="A27" s="10" t="s">
        <v>34</v>
      </c>
      <c r="B27" s="116" t="s">
        <v>4</v>
      </c>
      <c r="C27" s="117"/>
      <c r="D27" s="118"/>
    </row>
    <row r="28" spans="1:4" x14ac:dyDescent="0.25">
      <c r="A28" s="7" t="s">
        <v>33</v>
      </c>
      <c r="B28" s="9" t="s">
        <v>136</v>
      </c>
      <c r="C28" s="8"/>
      <c r="D28" s="8"/>
    </row>
    <row r="29" spans="1:4" x14ac:dyDescent="0.25">
      <c r="A29" s="7" t="s">
        <v>32</v>
      </c>
      <c r="B29" s="9" t="s">
        <v>17</v>
      </c>
      <c r="C29" s="8"/>
      <c r="D29" s="8"/>
    </row>
    <row r="30" spans="1:4" x14ac:dyDescent="0.25">
      <c r="A30" s="7" t="s">
        <v>31</v>
      </c>
      <c r="B30" s="9" t="s">
        <v>147</v>
      </c>
      <c r="C30" s="8"/>
      <c r="D30" s="8"/>
    </row>
    <row r="31" spans="1:4" ht="25.5" x14ac:dyDescent="0.25">
      <c r="A31" s="7" t="s">
        <v>30</v>
      </c>
      <c r="B31" s="9" t="s">
        <v>416</v>
      </c>
      <c r="C31" s="8"/>
      <c r="D31" s="8"/>
    </row>
    <row r="32" spans="1:4" x14ac:dyDescent="0.25">
      <c r="A32" s="7" t="s">
        <v>29</v>
      </c>
      <c r="B32" s="9" t="s">
        <v>341</v>
      </c>
      <c r="C32" s="8"/>
      <c r="D32" s="8"/>
    </row>
    <row r="33" spans="1:4" ht="25.5" x14ac:dyDescent="0.25">
      <c r="A33" s="7" t="s">
        <v>28</v>
      </c>
      <c r="B33" s="27" t="s">
        <v>22</v>
      </c>
      <c r="C33" s="8"/>
      <c r="D33" s="8"/>
    </row>
    <row r="34" spans="1:4" x14ac:dyDescent="0.25">
      <c r="A34" s="7" t="s">
        <v>26</v>
      </c>
      <c r="B34" s="9" t="s">
        <v>27</v>
      </c>
      <c r="C34" s="24"/>
      <c r="D34" s="24"/>
    </row>
    <row r="35" spans="1:4" x14ac:dyDescent="0.25">
      <c r="A35" s="7" t="s">
        <v>3</v>
      </c>
      <c r="B35" s="9" t="s">
        <v>160</v>
      </c>
      <c r="C35" s="8"/>
      <c r="D35" s="8"/>
    </row>
    <row r="36" spans="1:4" x14ac:dyDescent="0.25">
      <c r="A36" s="7" t="s">
        <v>25</v>
      </c>
      <c r="B36" s="9" t="s">
        <v>342</v>
      </c>
      <c r="C36" s="8"/>
      <c r="D36" s="8"/>
    </row>
    <row r="37" spans="1:4" ht="17.25" customHeight="1" x14ac:dyDescent="0.25">
      <c r="A37" s="7" t="s">
        <v>24</v>
      </c>
      <c r="B37" s="9" t="s">
        <v>331</v>
      </c>
      <c r="C37" s="8"/>
      <c r="D37" s="8"/>
    </row>
    <row r="38" spans="1:4" x14ac:dyDescent="0.25">
      <c r="A38" s="7" t="s">
        <v>64</v>
      </c>
      <c r="B38" s="9" t="s">
        <v>330</v>
      </c>
      <c r="C38" s="8"/>
      <c r="D38" s="8"/>
    </row>
    <row r="39" spans="1:4" x14ac:dyDescent="0.25">
      <c r="A39" s="7" t="s">
        <v>65</v>
      </c>
      <c r="B39" s="39" t="s">
        <v>158</v>
      </c>
      <c r="C39" s="40"/>
      <c r="D39" s="40"/>
    </row>
    <row r="40" spans="1:4" x14ac:dyDescent="0.25">
      <c r="A40" s="7" t="s">
        <v>127</v>
      </c>
      <c r="B40" s="9" t="s">
        <v>15</v>
      </c>
      <c r="C40" s="8"/>
      <c r="D40" s="8"/>
    </row>
    <row r="41" spans="1:4" x14ac:dyDescent="0.25">
      <c r="A41" s="7" t="s">
        <v>141</v>
      </c>
      <c r="B41" s="9" t="s">
        <v>432</v>
      </c>
      <c r="C41" s="8"/>
      <c r="D41" s="8"/>
    </row>
    <row r="42" spans="1:4" x14ac:dyDescent="0.25">
      <c r="A42" s="7" t="s">
        <v>149</v>
      </c>
      <c r="B42" s="39" t="s">
        <v>343</v>
      </c>
      <c r="C42" s="40"/>
      <c r="D42" s="40"/>
    </row>
    <row r="43" spans="1:4" ht="15.75" thickBot="1" x14ac:dyDescent="0.3">
      <c r="A43" s="7" t="s">
        <v>150</v>
      </c>
      <c r="B43" s="42" t="s">
        <v>63</v>
      </c>
      <c r="C43" s="43"/>
      <c r="D43" s="44"/>
    </row>
    <row r="44" spans="1:4" x14ac:dyDescent="0.25">
      <c r="A44" s="5"/>
      <c r="B44" s="4" t="s">
        <v>1</v>
      </c>
      <c r="C44" s="127">
        <v>52323</v>
      </c>
      <c r="D44" s="128"/>
    </row>
    <row r="45" spans="1:4" x14ac:dyDescent="0.25">
      <c r="A45" s="3"/>
      <c r="B45" s="2" t="s">
        <v>0</v>
      </c>
      <c r="C45" s="119"/>
      <c r="D45" s="120"/>
    </row>
    <row r="47" spans="1:4" x14ac:dyDescent="0.25">
      <c r="A47" s="57"/>
      <c r="B47" s="58"/>
      <c r="C47" s="59"/>
      <c r="D47" s="59"/>
    </row>
    <row r="48" spans="1:4" ht="15.75" x14ac:dyDescent="0.25">
      <c r="A48" s="60"/>
      <c r="B48" s="63" t="s">
        <v>433</v>
      </c>
      <c r="C48" s="130">
        <f>C22</f>
        <v>0</v>
      </c>
      <c r="D48" s="131"/>
    </row>
    <row r="49" spans="1:4" x14ac:dyDescent="0.25">
      <c r="A49" s="51"/>
      <c r="B49" s="132" t="s">
        <v>434</v>
      </c>
      <c r="C49" s="133">
        <f>C22</f>
        <v>0</v>
      </c>
      <c r="D49" s="134"/>
    </row>
    <row r="50" spans="1:4" x14ac:dyDescent="0.25">
      <c r="A50" s="51"/>
      <c r="B50" s="132"/>
      <c r="C50" s="134"/>
      <c r="D50" s="134"/>
    </row>
    <row r="51" spans="1:4" x14ac:dyDescent="0.25">
      <c r="A51" s="61"/>
      <c r="B51" s="64" t="s">
        <v>435</v>
      </c>
      <c r="C51" s="131"/>
      <c r="D51" s="131"/>
    </row>
    <row r="52" spans="1:4" x14ac:dyDescent="0.25">
      <c r="A52" s="51"/>
      <c r="B52" s="65" t="s">
        <v>436</v>
      </c>
      <c r="C52" s="131"/>
      <c r="D52" s="131"/>
    </row>
    <row r="53" spans="1:4" x14ac:dyDescent="0.25">
      <c r="A53" s="51"/>
      <c r="B53" s="52"/>
      <c r="C53" s="129"/>
      <c r="D53" s="129"/>
    </row>
    <row r="54" spans="1:4" x14ac:dyDescent="0.25">
      <c r="A54" s="139" t="s">
        <v>442</v>
      </c>
      <c r="B54" s="139"/>
      <c r="C54" s="139"/>
      <c r="D54" s="139"/>
    </row>
    <row r="55" spans="1:4" x14ac:dyDescent="0.25">
      <c r="B55" s="66"/>
    </row>
    <row r="56" spans="1:4" x14ac:dyDescent="0.25">
      <c r="A56" s="140" t="s">
        <v>443</v>
      </c>
      <c r="B56" s="140"/>
      <c r="C56" s="140"/>
      <c r="D56" s="140"/>
    </row>
    <row r="57" spans="1:4" x14ac:dyDescent="0.25">
      <c r="A57" s="141" t="s">
        <v>444</v>
      </c>
      <c r="B57" s="141"/>
      <c r="C57" s="141"/>
      <c r="D57" s="141"/>
    </row>
    <row r="58" spans="1:4" x14ac:dyDescent="0.25">
      <c r="A58" s="142" t="s">
        <v>445</v>
      </c>
      <c r="B58" s="142"/>
      <c r="C58" s="142"/>
      <c r="D58" s="142"/>
    </row>
    <row r="59" spans="1:4" x14ac:dyDescent="0.25">
      <c r="A59" s="54"/>
      <c r="B59" s="53"/>
      <c r="C59" s="62"/>
      <c r="D59" s="62"/>
    </row>
    <row r="60" spans="1:4" x14ac:dyDescent="0.25">
      <c r="A60" s="54"/>
      <c r="B60" s="53"/>
      <c r="C60" s="62"/>
      <c r="D60" s="62"/>
    </row>
    <row r="61" spans="1:4" x14ac:dyDescent="0.25">
      <c r="A61" s="54"/>
      <c r="B61" s="53"/>
      <c r="C61" s="62"/>
      <c r="D61" s="62"/>
    </row>
    <row r="62" spans="1:4" x14ac:dyDescent="0.25">
      <c r="A62" s="54"/>
      <c r="B62" s="53"/>
      <c r="C62" s="62"/>
      <c r="D62" s="62"/>
    </row>
    <row r="63" spans="1:4" x14ac:dyDescent="0.25">
      <c r="A63" s="54"/>
      <c r="B63" s="53"/>
      <c r="C63" s="62"/>
      <c r="D63" s="62"/>
    </row>
    <row r="64" spans="1:4" x14ac:dyDescent="0.25">
      <c r="A64" s="54"/>
      <c r="B64" s="53"/>
      <c r="C64" s="62"/>
      <c r="D64" s="62"/>
    </row>
    <row r="65" spans="1:4" x14ac:dyDescent="0.25">
      <c r="A65" s="54"/>
      <c r="B65" s="53"/>
      <c r="C65" s="62"/>
      <c r="D65" s="62"/>
    </row>
    <row r="66" spans="1:4" x14ac:dyDescent="0.25">
      <c r="A66" s="54"/>
      <c r="B66" s="55"/>
      <c r="C66" s="62"/>
      <c r="D66" s="62"/>
    </row>
    <row r="67" spans="1:4" x14ac:dyDescent="0.25">
      <c r="A67" s="51"/>
      <c r="B67" s="56"/>
      <c r="C67" s="129"/>
      <c r="D67" s="129"/>
    </row>
    <row r="68" spans="1:4" x14ac:dyDescent="0.25">
      <c r="A68" s="51"/>
      <c r="B68" s="56"/>
      <c r="C68" s="129"/>
      <c r="D68" s="129"/>
    </row>
  </sheetData>
  <mergeCells count="37">
    <mergeCell ref="C68:D68"/>
    <mergeCell ref="C48:D48"/>
    <mergeCell ref="C51:D51"/>
    <mergeCell ref="C52:D52"/>
    <mergeCell ref="C53:D53"/>
    <mergeCell ref="C67:D67"/>
    <mergeCell ref="B49:B50"/>
    <mergeCell ref="C49:D50"/>
    <mergeCell ref="A54:D54"/>
    <mergeCell ref="A56:D56"/>
    <mergeCell ref="A57:D57"/>
    <mergeCell ref="A58:D58"/>
    <mergeCell ref="C45:D45"/>
    <mergeCell ref="C19:D19"/>
    <mergeCell ref="C20:D20"/>
    <mergeCell ref="C21:D21"/>
    <mergeCell ref="C22:D22"/>
    <mergeCell ref="C23:D23"/>
    <mergeCell ref="C24:D24"/>
    <mergeCell ref="C44:D44"/>
    <mergeCell ref="B14:D14"/>
    <mergeCell ref="B15:D15"/>
    <mergeCell ref="B16:D16"/>
    <mergeCell ref="B25:D25"/>
    <mergeCell ref="B27:D27"/>
    <mergeCell ref="B13:D13"/>
    <mergeCell ref="A2:D2"/>
    <mergeCell ref="A3:D3"/>
    <mergeCell ref="A4:D4"/>
    <mergeCell ref="A5:D5"/>
    <mergeCell ref="B6:D6"/>
    <mergeCell ref="B7:D7"/>
    <mergeCell ref="B8:D8"/>
    <mergeCell ref="B9:D9"/>
    <mergeCell ref="B10:D10"/>
    <mergeCell ref="B11:D11"/>
    <mergeCell ref="B12:D12"/>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topLeftCell="A58" workbookViewId="0">
      <selection activeCell="B76" sqref="B76:E80"/>
    </sheetView>
  </sheetViews>
  <sheetFormatPr defaultRowHeight="15" x14ac:dyDescent="0.25"/>
  <cols>
    <col min="1" max="1" width="7.28515625" customWidth="1"/>
    <col min="2" max="2" width="55.5703125" customWidth="1"/>
    <col min="3" max="4" width="11.7109375" customWidth="1"/>
    <col min="7" max="7" width="11.85546875" bestFit="1" customWidth="1"/>
  </cols>
  <sheetData>
    <row r="1" spans="1:4" x14ac:dyDescent="0.25">
      <c r="A1" s="35"/>
      <c r="B1" s="34"/>
      <c r="C1" s="33"/>
      <c r="D1" s="32" t="s">
        <v>54</v>
      </c>
    </row>
    <row r="2" spans="1:4" ht="15.75" x14ac:dyDescent="0.25">
      <c r="A2" s="107" t="s">
        <v>53</v>
      </c>
      <c r="B2" s="107"/>
      <c r="C2" s="107"/>
      <c r="D2" s="107"/>
    </row>
    <row r="3" spans="1:4" ht="15.75" customHeight="1" x14ac:dyDescent="0.25">
      <c r="A3" s="108" t="s">
        <v>302</v>
      </c>
      <c r="B3" s="108"/>
      <c r="C3" s="108"/>
      <c r="D3" s="108"/>
    </row>
    <row r="4" spans="1:4" ht="15.75" x14ac:dyDescent="0.25">
      <c r="A4" s="109" t="s">
        <v>62</v>
      </c>
      <c r="B4" s="108"/>
      <c r="C4" s="108"/>
      <c r="D4" s="108"/>
    </row>
    <row r="5" spans="1:4" x14ac:dyDescent="0.25">
      <c r="A5" s="110" t="s">
        <v>52</v>
      </c>
      <c r="B5" s="110"/>
      <c r="C5" s="110"/>
      <c r="D5" s="110"/>
    </row>
    <row r="6" spans="1:4" ht="29.25" customHeight="1" x14ac:dyDescent="0.25">
      <c r="A6" s="30" t="s">
        <v>51</v>
      </c>
      <c r="B6" s="111" t="s">
        <v>50</v>
      </c>
      <c r="C6" s="112"/>
      <c r="D6" s="112"/>
    </row>
    <row r="7" spans="1:4" x14ac:dyDescent="0.25">
      <c r="A7" s="30" t="s">
        <v>49</v>
      </c>
      <c r="B7" s="111" t="s">
        <v>55</v>
      </c>
      <c r="C7" s="112"/>
      <c r="D7" s="112"/>
    </row>
    <row r="8" spans="1:4" ht="41.25" customHeight="1" x14ac:dyDescent="0.25">
      <c r="A8" s="30" t="s">
        <v>48</v>
      </c>
      <c r="B8" s="111" t="s">
        <v>47</v>
      </c>
      <c r="C8" s="112"/>
      <c r="D8" s="112"/>
    </row>
    <row r="9" spans="1:4" ht="15" customHeight="1" x14ac:dyDescent="0.25">
      <c r="A9" s="30" t="s">
        <v>46</v>
      </c>
      <c r="B9" s="111" t="s">
        <v>45</v>
      </c>
      <c r="C9" s="112"/>
      <c r="D9" s="112"/>
    </row>
    <row r="10" spans="1:4" x14ac:dyDescent="0.25">
      <c r="A10" s="30" t="s">
        <v>44</v>
      </c>
      <c r="B10" s="111" t="s">
        <v>43</v>
      </c>
      <c r="C10" s="112"/>
      <c r="D10" s="112"/>
    </row>
    <row r="11" spans="1:4" ht="52.5" customHeight="1" x14ac:dyDescent="0.25">
      <c r="A11" s="30" t="s">
        <v>42</v>
      </c>
      <c r="B11" s="111" t="s">
        <v>41</v>
      </c>
      <c r="C11" s="112"/>
      <c r="D11" s="112"/>
    </row>
    <row r="12" spans="1:4" ht="17.25" customHeight="1" x14ac:dyDescent="0.25">
      <c r="A12" s="30" t="s">
        <v>40</v>
      </c>
      <c r="B12" s="111" t="s">
        <v>235</v>
      </c>
      <c r="C12" s="112"/>
      <c r="D12" s="112"/>
    </row>
    <row r="13" spans="1:4" ht="30" customHeight="1" x14ac:dyDescent="0.25">
      <c r="A13" s="30" t="s">
        <v>38</v>
      </c>
      <c r="B13" s="104" t="s">
        <v>39</v>
      </c>
      <c r="C13" s="105"/>
      <c r="D13" s="106"/>
    </row>
    <row r="14" spans="1:4" ht="24" customHeight="1" x14ac:dyDescent="0.25">
      <c r="A14" s="30" t="s">
        <v>56</v>
      </c>
      <c r="B14" s="113" t="s">
        <v>57</v>
      </c>
      <c r="C14" s="114"/>
      <c r="D14" s="115"/>
    </row>
    <row r="15" spans="1:4" ht="30" customHeight="1" x14ac:dyDescent="0.25">
      <c r="A15" s="30" t="s">
        <v>58</v>
      </c>
      <c r="B15" s="104" t="s">
        <v>59</v>
      </c>
      <c r="C15" s="105"/>
      <c r="D15" s="106"/>
    </row>
    <row r="16" spans="1:4" x14ac:dyDescent="0.25">
      <c r="A16" s="30" t="s">
        <v>60</v>
      </c>
      <c r="B16" s="104" t="s">
        <v>61</v>
      </c>
      <c r="C16" s="105"/>
      <c r="D16" s="106"/>
    </row>
    <row r="18" spans="1:4" ht="38.25" x14ac:dyDescent="0.25">
      <c r="A18" s="23" t="s">
        <v>14</v>
      </c>
      <c r="B18" s="22" t="s">
        <v>13</v>
      </c>
      <c r="C18" s="21" t="s">
        <v>12</v>
      </c>
      <c r="D18" s="21" t="s">
        <v>11</v>
      </c>
    </row>
    <row r="19" spans="1:4" ht="15.75" x14ac:dyDescent="0.25">
      <c r="A19" s="20">
        <v>2.1</v>
      </c>
      <c r="B19" s="19" t="s">
        <v>210</v>
      </c>
      <c r="C19" s="121"/>
      <c r="D19" s="122"/>
    </row>
    <row r="20" spans="1:4" x14ac:dyDescent="0.25">
      <c r="A20" s="3"/>
      <c r="B20" s="15" t="s">
        <v>10</v>
      </c>
      <c r="C20" s="119">
        <v>2</v>
      </c>
      <c r="D20" s="120"/>
    </row>
    <row r="21" spans="1:4" x14ac:dyDescent="0.25">
      <c r="A21" s="3"/>
      <c r="B21" s="15" t="s">
        <v>9</v>
      </c>
      <c r="C21" s="123"/>
      <c r="D21" s="124"/>
    </row>
    <row r="22" spans="1:4" x14ac:dyDescent="0.25">
      <c r="A22" s="17"/>
      <c r="B22" s="16" t="s">
        <v>8</v>
      </c>
      <c r="C22" s="125">
        <f>C20*C21</f>
        <v>0</v>
      </c>
      <c r="D22" s="126"/>
    </row>
    <row r="23" spans="1:4" x14ac:dyDescent="0.25">
      <c r="A23" s="3"/>
      <c r="B23" s="15" t="s">
        <v>7</v>
      </c>
      <c r="C23" s="119"/>
      <c r="D23" s="120"/>
    </row>
    <row r="24" spans="1:4" x14ac:dyDescent="0.25">
      <c r="A24" s="3"/>
      <c r="B24" s="15" t="s">
        <v>6</v>
      </c>
      <c r="C24" s="119"/>
      <c r="D24" s="120"/>
    </row>
    <row r="25" spans="1:4" x14ac:dyDescent="0.25">
      <c r="A25" s="10" t="s">
        <v>194</v>
      </c>
      <c r="B25" s="116" t="s">
        <v>5</v>
      </c>
      <c r="C25" s="117"/>
      <c r="D25" s="118"/>
    </row>
    <row r="26" spans="1:4" x14ac:dyDescent="0.25">
      <c r="A26" s="14" t="s">
        <v>195</v>
      </c>
      <c r="B26" s="25" t="s">
        <v>212</v>
      </c>
      <c r="C26" s="12"/>
      <c r="D26" s="11"/>
    </row>
    <row r="27" spans="1:4" x14ac:dyDescent="0.25">
      <c r="A27" s="10" t="s">
        <v>196</v>
      </c>
      <c r="B27" s="116" t="s">
        <v>4</v>
      </c>
      <c r="C27" s="117"/>
      <c r="D27" s="118"/>
    </row>
    <row r="28" spans="1:4" x14ac:dyDescent="0.25">
      <c r="A28" s="7" t="s">
        <v>197</v>
      </c>
      <c r="B28" s="9" t="s">
        <v>137</v>
      </c>
      <c r="C28" s="11"/>
      <c r="D28" s="11"/>
    </row>
    <row r="29" spans="1:4" x14ac:dyDescent="0.25">
      <c r="A29" s="7" t="s">
        <v>301</v>
      </c>
      <c r="B29" s="9" t="s">
        <v>154</v>
      </c>
      <c r="C29" s="11"/>
      <c r="D29" s="11"/>
    </row>
    <row r="30" spans="1:4" x14ac:dyDescent="0.25">
      <c r="A30" s="7" t="s">
        <v>198</v>
      </c>
      <c r="B30" s="27" t="s">
        <v>213</v>
      </c>
      <c r="C30" s="11"/>
      <c r="D30" s="11"/>
    </row>
    <row r="31" spans="1:4" x14ac:dyDescent="0.25">
      <c r="A31" s="7" t="s">
        <v>197</v>
      </c>
      <c r="B31" s="36" t="s">
        <v>155</v>
      </c>
      <c r="C31" s="37"/>
      <c r="D31" s="37"/>
    </row>
    <row r="32" spans="1:4" x14ac:dyDescent="0.25">
      <c r="A32" s="7" t="s">
        <v>199</v>
      </c>
      <c r="B32" s="36" t="s">
        <v>417</v>
      </c>
      <c r="C32" s="37"/>
      <c r="D32" s="37"/>
    </row>
    <row r="33" spans="1:4" ht="25.5" x14ac:dyDescent="0.25">
      <c r="A33" s="7" t="s">
        <v>200</v>
      </c>
      <c r="B33" s="9" t="s">
        <v>426</v>
      </c>
      <c r="C33" s="37"/>
      <c r="D33" s="37"/>
    </row>
    <row r="34" spans="1:4" x14ac:dyDescent="0.25">
      <c r="A34" s="7" t="s">
        <v>201</v>
      </c>
      <c r="B34" s="36" t="s">
        <v>427</v>
      </c>
      <c r="C34" s="37"/>
      <c r="D34" s="37"/>
    </row>
    <row r="35" spans="1:4" x14ac:dyDescent="0.25">
      <c r="A35" s="7" t="s">
        <v>202</v>
      </c>
      <c r="B35" s="36" t="s">
        <v>418</v>
      </c>
      <c r="C35" s="37"/>
      <c r="D35" s="37"/>
    </row>
    <row r="36" spans="1:4" ht="25.5" x14ac:dyDescent="0.25">
      <c r="A36" s="7" t="s">
        <v>203</v>
      </c>
      <c r="B36" s="36" t="s">
        <v>214</v>
      </c>
      <c r="C36" s="37"/>
      <c r="D36" s="37"/>
    </row>
    <row r="37" spans="1:4" x14ac:dyDescent="0.25">
      <c r="A37" s="7" t="s">
        <v>204</v>
      </c>
      <c r="B37" s="45" t="s">
        <v>157</v>
      </c>
      <c r="C37" s="37"/>
      <c r="D37" s="37"/>
    </row>
    <row r="38" spans="1:4" x14ac:dyDescent="0.25">
      <c r="A38" s="7" t="s">
        <v>205</v>
      </c>
      <c r="B38" s="45" t="s">
        <v>339</v>
      </c>
      <c r="C38" s="11"/>
      <c r="D38" s="11"/>
    </row>
    <row r="39" spans="1:4" ht="27.75" customHeight="1" x14ac:dyDescent="0.25">
      <c r="A39" s="7" t="s">
        <v>206</v>
      </c>
      <c r="B39" s="9" t="s">
        <v>438</v>
      </c>
      <c r="C39" s="37"/>
      <c r="D39" s="37"/>
    </row>
    <row r="40" spans="1:4" x14ac:dyDescent="0.25">
      <c r="A40" s="7" t="s">
        <v>207</v>
      </c>
      <c r="B40" s="9" t="s">
        <v>431</v>
      </c>
      <c r="C40" s="37"/>
      <c r="D40" s="37"/>
    </row>
    <row r="41" spans="1:4" ht="15.75" thickBot="1" x14ac:dyDescent="0.3">
      <c r="A41" s="7" t="s">
        <v>208</v>
      </c>
      <c r="B41" s="42" t="s">
        <v>140</v>
      </c>
      <c r="C41" s="28"/>
      <c r="D41" s="28"/>
    </row>
    <row r="42" spans="1:4" x14ac:dyDescent="0.25">
      <c r="A42" s="5"/>
      <c r="B42" s="4" t="s">
        <v>1</v>
      </c>
      <c r="C42" s="127">
        <v>52201</v>
      </c>
      <c r="D42" s="128"/>
    </row>
    <row r="43" spans="1:4" x14ac:dyDescent="0.25">
      <c r="A43" s="3"/>
      <c r="B43" s="2" t="s">
        <v>0</v>
      </c>
      <c r="C43" s="119"/>
      <c r="D43" s="120"/>
    </row>
    <row r="45" spans="1:4" ht="15.75" x14ac:dyDescent="0.25">
      <c r="A45" s="20">
        <v>2.2000000000000002</v>
      </c>
      <c r="B45" s="19" t="s">
        <v>116</v>
      </c>
      <c r="C45" s="121"/>
      <c r="D45" s="122"/>
    </row>
    <row r="46" spans="1:4" x14ac:dyDescent="0.25">
      <c r="A46" s="3"/>
      <c r="B46" s="15" t="s">
        <v>10</v>
      </c>
      <c r="C46" s="119">
        <v>1</v>
      </c>
      <c r="D46" s="120"/>
    </row>
    <row r="47" spans="1:4" x14ac:dyDescent="0.25">
      <c r="A47" s="3"/>
      <c r="B47" s="15" t="s">
        <v>9</v>
      </c>
      <c r="C47" s="135"/>
      <c r="D47" s="136"/>
    </row>
    <row r="48" spans="1:4" x14ac:dyDescent="0.25">
      <c r="A48" s="17"/>
      <c r="B48" s="16" t="s">
        <v>8</v>
      </c>
      <c r="C48" s="137">
        <f>C46*C47</f>
        <v>0</v>
      </c>
      <c r="D48" s="138"/>
    </row>
    <row r="49" spans="1:4" x14ac:dyDescent="0.25">
      <c r="A49" s="3"/>
      <c r="B49" s="15" t="s">
        <v>7</v>
      </c>
      <c r="C49" s="119"/>
      <c r="D49" s="120"/>
    </row>
    <row r="50" spans="1:4" x14ac:dyDescent="0.25">
      <c r="A50" s="3"/>
      <c r="B50" s="15" t="s">
        <v>6</v>
      </c>
      <c r="C50" s="119"/>
      <c r="D50" s="120"/>
    </row>
    <row r="51" spans="1:4" x14ac:dyDescent="0.25">
      <c r="A51" s="29" t="s">
        <v>66</v>
      </c>
      <c r="B51" s="116" t="s">
        <v>5</v>
      </c>
      <c r="C51" s="117"/>
      <c r="D51" s="118"/>
    </row>
    <row r="52" spans="1:4" x14ac:dyDescent="0.25">
      <c r="A52" s="14" t="s">
        <v>67</v>
      </c>
      <c r="B52" s="13" t="s">
        <v>117</v>
      </c>
      <c r="C52" s="12"/>
      <c r="D52" s="11"/>
    </row>
    <row r="53" spans="1:4" x14ac:dyDescent="0.25">
      <c r="A53" s="10" t="s">
        <v>68</v>
      </c>
      <c r="B53" s="116" t="s">
        <v>4</v>
      </c>
      <c r="C53" s="117"/>
      <c r="D53" s="118"/>
    </row>
    <row r="54" spans="1:4" ht="25.5" x14ac:dyDescent="0.25">
      <c r="A54" s="7" t="s">
        <v>69</v>
      </c>
      <c r="B54" s="25" t="s">
        <v>297</v>
      </c>
      <c r="C54" s="11"/>
      <c r="D54" s="11"/>
    </row>
    <row r="55" spans="1:4" ht="25.5" x14ac:dyDescent="0.25">
      <c r="A55" s="7" t="s">
        <v>70</v>
      </c>
      <c r="B55" s="25" t="s">
        <v>340</v>
      </c>
      <c r="C55" s="11"/>
      <c r="D55" s="11"/>
    </row>
    <row r="56" spans="1:4" x14ac:dyDescent="0.25">
      <c r="A56" s="7" t="s">
        <v>298</v>
      </c>
      <c r="B56" s="25" t="s">
        <v>118</v>
      </c>
      <c r="C56" s="11"/>
      <c r="D56" s="11"/>
    </row>
    <row r="57" spans="1:4" x14ac:dyDescent="0.25">
      <c r="A57" s="7" t="s">
        <v>71</v>
      </c>
      <c r="B57" s="25" t="s">
        <v>329</v>
      </c>
      <c r="C57" s="11"/>
      <c r="D57" s="11"/>
    </row>
    <row r="58" spans="1:4" ht="25.5" x14ac:dyDescent="0.25">
      <c r="A58" s="7" t="s">
        <v>72</v>
      </c>
      <c r="B58" s="9" t="s">
        <v>426</v>
      </c>
      <c r="C58" s="11"/>
      <c r="D58" s="11"/>
    </row>
    <row r="59" spans="1:4" x14ac:dyDescent="0.25">
      <c r="A59" s="7" t="s">
        <v>73</v>
      </c>
      <c r="B59" s="25" t="s">
        <v>119</v>
      </c>
      <c r="C59" s="11"/>
      <c r="D59" s="11"/>
    </row>
    <row r="60" spans="1:4" x14ac:dyDescent="0.25">
      <c r="A60" s="7" t="s">
        <v>74</v>
      </c>
      <c r="B60" s="25" t="s">
        <v>437</v>
      </c>
      <c r="C60" s="11"/>
      <c r="D60" s="11"/>
    </row>
    <row r="61" spans="1:4" x14ac:dyDescent="0.25">
      <c r="A61" s="7" t="s">
        <v>75</v>
      </c>
      <c r="B61" s="25" t="s">
        <v>428</v>
      </c>
      <c r="C61" s="41"/>
      <c r="D61" s="11"/>
    </row>
    <row r="62" spans="1:4" ht="38.25" x14ac:dyDescent="0.25">
      <c r="A62" s="7" t="s">
        <v>76</v>
      </c>
      <c r="B62" s="25" t="s">
        <v>429</v>
      </c>
      <c r="C62" s="41"/>
      <c r="D62" s="11"/>
    </row>
    <row r="63" spans="1:4" x14ac:dyDescent="0.25">
      <c r="A63" s="7" t="s">
        <v>77</v>
      </c>
      <c r="B63" s="38" t="s">
        <v>63</v>
      </c>
      <c r="C63" s="11"/>
      <c r="D63" s="11"/>
    </row>
    <row r="64" spans="1:4" ht="15.75" thickBot="1" x14ac:dyDescent="0.3">
      <c r="A64" s="7" t="s">
        <v>103</v>
      </c>
      <c r="B64" s="6" t="s">
        <v>431</v>
      </c>
      <c r="C64" s="49"/>
      <c r="D64" s="28"/>
    </row>
    <row r="65" spans="1:5" x14ac:dyDescent="0.25">
      <c r="A65" s="5"/>
      <c r="B65" s="4" t="s">
        <v>1</v>
      </c>
      <c r="C65" s="127">
        <v>52201</v>
      </c>
      <c r="D65" s="128"/>
    </row>
    <row r="66" spans="1:5" x14ac:dyDescent="0.25">
      <c r="A66" s="3"/>
      <c r="B66" s="2" t="s">
        <v>0</v>
      </c>
      <c r="C66" s="119"/>
      <c r="D66" s="120"/>
    </row>
    <row r="69" spans="1:5" x14ac:dyDescent="0.25">
      <c r="B69" s="63" t="s">
        <v>439</v>
      </c>
      <c r="C69" s="130">
        <f>C22</f>
        <v>0</v>
      </c>
      <c r="D69" s="131"/>
    </row>
    <row r="70" spans="1:5" x14ac:dyDescent="0.25">
      <c r="B70" s="63" t="s">
        <v>440</v>
      </c>
      <c r="C70" s="130">
        <f>C48</f>
        <v>0</v>
      </c>
      <c r="D70" s="131"/>
    </row>
    <row r="71" spans="1:5" x14ac:dyDescent="0.25">
      <c r="B71" s="132" t="s">
        <v>441</v>
      </c>
      <c r="C71" s="133">
        <f>C70+C69</f>
        <v>0</v>
      </c>
      <c r="D71" s="134"/>
    </row>
    <row r="72" spans="1:5" x14ac:dyDescent="0.25">
      <c r="B72" s="132"/>
      <c r="C72" s="134"/>
      <c r="D72" s="134"/>
    </row>
    <row r="73" spans="1:5" x14ac:dyDescent="0.25">
      <c r="B73" s="64" t="s">
        <v>435</v>
      </c>
      <c r="C73" s="131"/>
      <c r="D73" s="131"/>
    </row>
    <row r="74" spans="1:5" x14ac:dyDescent="0.25">
      <c r="B74" s="65" t="s">
        <v>436</v>
      </c>
      <c r="C74" s="131"/>
      <c r="D74" s="131"/>
    </row>
    <row r="76" spans="1:5" x14ac:dyDescent="0.25">
      <c r="B76" s="139" t="s">
        <v>442</v>
      </c>
      <c r="C76" s="139"/>
      <c r="D76" s="139"/>
      <c r="E76" s="139"/>
    </row>
    <row r="77" spans="1:5" x14ac:dyDescent="0.25">
      <c r="C77" s="66"/>
    </row>
    <row r="78" spans="1:5" x14ac:dyDescent="0.25">
      <c r="B78" s="140" t="s">
        <v>443</v>
      </c>
      <c r="C78" s="140"/>
      <c r="D78" s="140"/>
      <c r="E78" s="140"/>
    </row>
    <row r="79" spans="1:5" x14ac:dyDescent="0.25">
      <c r="B79" s="141" t="s">
        <v>444</v>
      </c>
      <c r="C79" s="141"/>
      <c r="D79" s="141"/>
      <c r="E79" s="141"/>
    </row>
    <row r="80" spans="1:5" x14ac:dyDescent="0.25">
      <c r="B80" s="142" t="s">
        <v>445</v>
      </c>
      <c r="C80" s="142"/>
      <c r="D80" s="142"/>
      <c r="E80" s="142"/>
    </row>
  </sheetData>
  <mergeCells count="45">
    <mergeCell ref="C74:D74"/>
    <mergeCell ref="B76:E76"/>
    <mergeCell ref="B78:E78"/>
    <mergeCell ref="B79:E79"/>
    <mergeCell ref="B80:E80"/>
    <mergeCell ref="C69:D69"/>
    <mergeCell ref="C70:D70"/>
    <mergeCell ref="B71:B72"/>
    <mergeCell ref="C71:D72"/>
    <mergeCell ref="C73:D73"/>
    <mergeCell ref="C45:D45"/>
    <mergeCell ref="B51:D51"/>
    <mergeCell ref="B53:D53"/>
    <mergeCell ref="C65:D65"/>
    <mergeCell ref="C66:D66"/>
    <mergeCell ref="C46:D46"/>
    <mergeCell ref="C47:D47"/>
    <mergeCell ref="C48:D48"/>
    <mergeCell ref="C49:D49"/>
    <mergeCell ref="C50:D50"/>
    <mergeCell ref="B14:D14"/>
    <mergeCell ref="B15:D15"/>
    <mergeCell ref="B16:D16"/>
    <mergeCell ref="B13:D13"/>
    <mergeCell ref="A2:D2"/>
    <mergeCell ref="A3:D3"/>
    <mergeCell ref="A4:D4"/>
    <mergeCell ref="A5:D5"/>
    <mergeCell ref="B6:D6"/>
    <mergeCell ref="B7:D7"/>
    <mergeCell ref="B8:D8"/>
    <mergeCell ref="B9:D9"/>
    <mergeCell ref="B10:D10"/>
    <mergeCell ref="B11:D11"/>
    <mergeCell ref="B12:D12"/>
    <mergeCell ref="C19:D19"/>
    <mergeCell ref="C20:D20"/>
    <mergeCell ref="C21:D21"/>
    <mergeCell ref="C22:D22"/>
    <mergeCell ref="C23:D23"/>
    <mergeCell ref="C24:D24"/>
    <mergeCell ref="B25:D25"/>
    <mergeCell ref="B27:D27"/>
    <mergeCell ref="C42:D42"/>
    <mergeCell ref="C43:D43"/>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topLeftCell="A34" workbookViewId="0">
      <selection activeCell="A56" sqref="A56:D60"/>
    </sheetView>
  </sheetViews>
  <sheetFormatPr defaultRowHeight="15" x14ac:dyDescent="0.25"/>
  <cols>
    <col min="1" max="1" width="7.28515625" customWidth="1"/>
    <col min="2" max="2" width="55.5703125" customWidth="1"/>
    <col min="3" max="4" width="11.7109375" customWidth="1"/>
    <col min="5" max="5" width="65.28515625" customWidth="1"/>
  </cols>
  <sheetData>
    <row r="1" spans="1:5" x14ac:dyDescent="0.25">
      <c r="A1" s="35"/>
      <c r="B1" s="34"/>
      <c r="C1" s="33"/>
      <c r="D1" s="32" t="s">
        <v>54</v>
      </c>
    </row>
    <row r="2" spans="1:5" ht="15.75" x14ac:dyDescent="0.25">
      <c r="A2" s="107" t="s">
        <v>53</v>
      </c>
      <c r="B2" s="107"/>
      <c r="C2" s="107"/>
      <c r="D2" s="107"/>
    </row>
    <row r="3" spans="1:5" ht="15.75" customHeight="1" x14ac:dyDescent="0.25">
      <c r="A3" s="108" t="s">
        <v>302</v>
      </c>
      <c r="B3" s="108"/>
      <c r="C3" s="108"/>
      <c r="D3" s="108"/>
    </row>
    <row r="4" spans="1:5" ht="15.75" x14ac:dyDescent="0.25">
      <c r="A4" s="109" t="s">
        <v>193</v>
      </c>
      <c r="B4" s="108"/>
      <c r="C4" s="108"/>
      <c r="D4" s="108"/>
    </row>
    <row r="5" spans="1:5" x14ac:dyDescent="0.25">
      <c r="A5" s="110" t="s">
        <v>52</v>
      </c>
      <c r="B5" s="110"/>
      <c r="C5" s="110"/>
      <c r="D5" s="110"/>
    </row>
    <row r="6" spans="1:5" ht="27" customHeight="1" x14ac:dyDescent="0.25">
      <c r="A6" s="30" t="s">
        <v>51</v>
      </c>
      <c r="B6" s="111" t="s">
        <v>50</v>
      </c>
      <c r="C6" s="112"/>
      <c r="D6" s="112"/>
    </row>
    <row r="7" spans="1:5" x14ac:dyDescent="0.25">
      <c r="A7" s="30" t="s">
        <v>49</v>
      </c>
      <c r="B7" s="111" t="s">
        <v>55</v>
      </c>
      <c r="C7" s="112"/>
      <c r="D7" s="112"/>
    </row>
    <row r="8" spans="1:5" ht="42.75" customHeight="1" x14ac:dyDescent="0.25">
      <c r="A8" s="30" t="s">
        <v>48</v>
      </c>
      <c r="B8" s="111" t="s">
        <v>47</v>
      </c>
      <c r="C8" s="112"/>
      <c r="D8" s="112"/>
      <c r="E8" s="31"/>
    </row>
    <row r="9" spans="1:5" ht="15" customHeight="1" x14ac:dyDescent="0.25">
      <c r="A9" s="30" t="s">
        <v>46</v>
      </c>
      <c r="B9" s="111" t="s">
        <v>45</v>
      </c>
      <c r="C9" s="112"/>
      <c r="D9" s="112"/>
    </row>
    <row r="10" spans="1:5" x14ac:dyDescent="0.25">
      <c r="A10" s="30" t="s">
        <v>44</v>
      </c>
      <c r="B10" s="111" t="s">
        <v>43</v>
      </c>
      <c r="C10" s="112"/>
      <c r="D10" s="112"/>
    </row>
    <row r="11" spans="1:5" ht="54" customHeight="1" x14ac:dyDescent="0.25">
      <c r="A11" s="30" t="s">
        <v>42</v>
      </c>
      <c r="B11" s="111" t="s">
        <v>41</v>
      </c>
      <c r="C11" s="112"/>
      <c r="D11" s="112"/>
    </row>
    <row r="12" spans="1:5" ht="17.25" customHeight="1" x14ac:dyDescent="0.25">
      <c r="A12" s="30" t="s">
        <v>40</v>
      </c>
      <c r="B12" s="111" t="s">
        <v>235</v>
      </c>
      <c r="C12" s="112"/>
      <c r="D12" s="112"/>
    </row>
    <row r="13" spans="1:5" ht="30" customHeight="1" x14ac:dyDescent="0.25">
      <c r="A13" s="30" t="s">
        <v>38</v>
      </c>
      <c r="B13" s="104" t="s">
        <v>39</v>
      </c>
      <c r="C13" s="105"/>
      <c r="D13" s="106"/>
    </row>
    <row r="14" spans="1:5" ht="24" customHeight="1" x14ac:dyDescent="0.25">
      <c r="A14" s="30" t="s">
        <v>56</v>
      </c>
      <c r="B14" s="113" t="s">
        <v>57</v>
      </c>
      <c r="C14" s="114"/>
      <c r="D14" s="115"/>
    </row>
    <row r="15" spans="1:5" ht="30" customHeight="1" x14ac:dyDescent="0.25">
      <c r="A15" s="30" t="s">
        <v>58</v>
      </c>
      <c r="B15" s="104" t="s">
        <v>59</v>
      </c>
      <c r="C15" s="105"/>
      <c r="D15" s="106"/>
    </row>
    <row r="16" spans="1:5" x14ac:dyDescent="0.25">
      <c r="A16" s="30" t="s">
        <v>60</v>
      </c>
      <c r="B16" s="104" t="s">
        <v>61</v>
      </c>
      <c r="C16" s="105"/>
      <c r="D16" s="106"/>
    </row>
    <row r="18" spans="1:5" ht="38.25" x14ac:dyDescent="0.25">
      <c r="A18" s="23" t="s">
        <v>14</v>
      </c>
      <c r="B18" s="22" t="s">
        <v>13</v>
      </c>
      <c r="C18" s="21" t="s">
        <v>12</v>
      </c>
      <c r="D18" s="21" t="s">
        <v>11</v>
      </c>
    </row>
    <row r="19" spans="1:5" ht="15.75" x14ac:dyDescent="0.25">
      <c r="A19" s="20">
        <v>3.1</v>
      </c>
      <c r="B19" s="19" t="s">
        <v>152</v>
      </c>
      <c r="C19" s="121"/>
      <c r="D19" s="122"/>
    </row>
    <row r="20" spans="1:5" x14ac:dyDescent="0.25">
      <c r="A20" s="3"/>
      <c r="B20" s="15" t="s">
        <v>10</v>
      </c>
      <c r="C20" s="119">
        <v>2</v>
      </c>
      <c r="D20" s="120"/>
    </row>
    <row r="21" spans="1:5" x14ac:dyDescent="0.25">
      <c r="A21" s="3"/>
      <c r="B21" s="15" t="s">
        <v>9</v>
      </c>
      <c r="C21" s="135"/>
      <c r="D21" s="136"/>
      <c r="E21" s="18"/>
    </row>
    <row r="22" spans="1:5" x14ac:dyDescent="0.25">
      <c r="A22" s="17"/>
      <c r="B22" s="16" t="s">
        <v>8</v>
      </c>
      <c r="C22" s="143">
        <f>C20*C21</f>
        <v>0</v>
      </c>
      <c r="D22" s="144"/>
    </row>
    <row r="23" spans="1:5" x14ac:dyDescent="0.25">
      <c r="A23" s="3"/>
      <c r="B23" s="15" t="s">
        <v>7</v>
      </c>
      <c r="C23" s="119"/>
      <c r="D23" s="120"/>
    </row>
    <row r="24" spans="1:5" x14ac:dyDescent="0.25">
      <c r="A24" s="3"/>
      <c r="B24" s="15" t="s">
        <v>6</v>
      </c>
      <c r="C24" s="119"/>
      <c r="D24" s="120"/>
    </row>
    <row r="25" spans="1:5" x14ac:dyDescent="0.25">
      <c r="A25" s="10" t="s">
        <v>78</v>
      </c>
      <c r="B25" s="116" t="s">
        <v>5</v>
      </c>
      <c r="C25" s="117"/>
      <c r="D25" s="118"/>
    </row>
    <row r="26" spans="1:5" x14ac:dyDescent="0.25">
      <c r="A26" s="14" t="s">
        <v>79</v>
      </c>
      <c r="B26" s="13" t="s">
        <v>153</v>
      </c>
      <c r="C26" s="12"/>
      <c r="D26" s="11"/>
    </row>
    <row r="27" spans="1:5" x14ac:dyDescent="0.25">
      <c r="A27" s="10" t="s">
        <v>80</v>
      </c>
      <c r="B27" s="116" t="s">
        <v>4</v>
      </c>
      <c r="C27" s="117"/>
      <c r="D27" s="118"/>
    </row>
    <row r="28" spans="1:5" x14ac:dyDescent="0.25">
      <c r="A28" s="7" t="s">
        <v>81</v>
      </c>
      <c r="B28" s="9" t="s">
        <v>137</v>
      </c>
      <c r="C28" s="8"/>
      <c r="D28" s="8"/>
    </row>
    <row r="29" spans="1:5" x14ac:dyDescent="0.25">
      <c r="A29" s="7" t="s">
        <v>82</v>
      </c>
      <c r="B29" s="9" t="s">
        <v>142</v>
      </c>
      <c r="C29" s="8"/>
      <c r="D29" s="8"/>
    </row>
    <row r="30" spans="1:5" x14ac:dyDescent="0.25">
      <c r="A30" s="7" t="s">
        <v>83</v>
      </c>
      <c r="B30" s="9" t="s">
        <v>336</v>
      </c>
      <c r="C30" s="8"/>
      <c r="D30" s="8"/>
    </row>
    <row r="31" spans="1:5" x14ac:dyDescent="0.25">
      <c r="A31" s="7" t="s">
        <v>84</v>
      </c>
      <c r="B31" s="9" t="s">
        <v>346</v>
      </c>
      <c r="C31" s="8"/>
      <c r="D31" s="8"/>
    </row>
    <row r="32" spans="1:5" x14ac:dyDescent="0.25">
      <c r="A32" s="7" t="s">
        <v>85</v>
      </c>
      <c r="B32" s="9" t="s">
        <v>345</v>
      </c>
      <c r="C32" s="8"/>
      <c r="D32" s="8"/>
    </row>
    <row r="33" spans="1:4" x14ac:dyDescent="0.25">
      <c r="A33" s="7" t="s">
        <v>86</v>
      </c>
      <c r="B33" s="9" t="s">
        <v>333</v>
      </c>
      <c r="C33" s="8"/>
      <c r="D33" s="8"/>
    </row>
    <row r="34" spans="1:4" ht="25.5" x14ac:dyDescent="0.25">
      <c r="A34" s="7" t="s">
        <v>87</v>
      </c>
      <c r="B34" s="9" t="s">
        <v>131</v>
      </c>
      <c r="C34" s="8"/>
      <c r="D34" s="8"/>
    </row>
    <row r="35" spans="1:4" x14ac:dyDescent="0.25">
      <c r="A35" s="7" t="s">
        <v>88</v>
      </c>
      <c r="B35" s="27" t="s">
        <v>320</v>
      </c>
      <c r="C35" s="8"/>
      <c r="D35" s="8"/>
    </row>
    <row r="36" spans="1:4" x14ac:dyDescent="0.25">
      <c r="A36" s="7" t="s">
        <v>89</v>
      </c>
      <c r="B36" s="9" t="s">
        <v>324</v>
      </c>
      <c r="C36" s="8"/>
      <c r="D36" s="8"/>
    </row>
    <row r="37" spans="1:4" ht="25.5" x14ac:dyDescent="0.25">
      <c r="A37" s="7" t="s">
        <v>90</v>
      </c>
      <c r="B37" s="9" t="s">
        <v>144</v>
      </c>
      <c r="C37" s="8"/>
      <c r="D37" s="8"/>
    </row>
    <row r="38" spans="1:4" x14ac:dyDescent="0.25">
      <c r="A38" s="7" t="s">
        <v>104</v>
      </c>
      <c r="B38" s="9" t="s">
        <v>337</v>
      </c>
      <c r="C38" s="24"/>
      <c r="D38" s="24"/>
    </row>
    <row r="39" spans="1:4" ht="17.25" customHeight="1" x14ac:dyDescent="0.25">
      <c r="A39" s="7" t="s">
        <v>91</v>
      </c>
      <c r="B39" s="39" t="s">
        <v>331</v>
      </c>
      <c r="C39" s="24"/>
      <c r="D39" s="40"/>
    </row>
    <row r="40" spans="1:4" x14ac:dyDescent="0.25">
      <c r="A40" s="7" t="s">
        <v>105</v>
      </c>
      <c r="B40" s="9" t="s">
        <v>159</v>
      </c>
      <c r="C40" s="8"/>
      <c r="D40" s="8"/>
    </row>
    <row r="41" spans="1:4" x14ac:dyDescent="0.25">
      <c r="A41" s="7" t="s">
        <v>106</v>
      </c>
      <c r="B41" s="9" t="s">
        <v>158</v>
      </c>
      <c r="C41" s="8"/>
      <c r="D41" s="8"/>
    </row>
    <row r="42" spans="1:4" x14ac:dyDescent="0.25">
      <c r="A42" s="7" t="s">
        <v>107</v>
      </c>
      <c r="B42" s="9" t="s">
        <v>432</v>
      </c>
      <c r="C42" s="8"/>
      <c r="D42" s="8"/>
    </row>
    <row r="43" spans="1:4" x14ac:dyDescent="0.25">
      <c r="A43" s="7" t="s">
        <v>108</v>
      </c>
      <c r="B43" s="9" t="s">
        <v>15</v>
      </c>
      <c r="C43" s="8"/>
      <c r="D43" s="8"/>
    </row>
    <row r="44" spans="1:4" ht="25.5" x14ac:dyDescent="0.25">
      <c r="A44" s="7" t="s">
        <v>143</v>
      </c>
      <c r="B44" s="9" t="s">
        <v>446</v>
      </c>
      <c r="C44" s="8"/>
      <c r="D44" s="8"/>
    </row>
    <row r="45" spans="1:4" x14ac:dyDescent="0.25">
      <c r="A45" s="7" t="s">
        <v>145</v>
      </c>
      <c r="B45" s="38" t="s">
        <v>63</v>
      </c>
      <c r="C45" s="24"/>
      <c r="D45" s="40"/>
    </row>
    <row r="46" spans="1:4" ht="15.75" thickBot="1" x14ac:dyDescent="0.3">
      <c r="A46" s="7" t="s">
        <v>299</v>
      </c>
      <c r="B46" s="42" t="s">
        <v>338</v>
      </c>
      <c r="C46" s="43"/>
      <c r="D46" s="44"/>
    </row>
    <row r="47" spans="1:4" x14ac:dyDescent="0.25">
      <c r="A47" s="5"/>
      <c r="B47" s="4" t="s">
        <v>1</v>
      </c>
      <c r="C47" s="127">
        <v>52201</v>
      </c>
      <c r="D47" s="128"/>
    </row>
    <row r="48" spans="1:4" x14ac:dyDescent="0.25">
      <c r="A48" s="3"/>
      <c r="B48" s="2" t="s">
        <v>0</v>
      </c>
      <c r="C48" s="119"/>
      <c r="D48" s="120"/>
    </row>
    <row r="50" spans="1:4" x14ac:dyDescent="0.25">
      <c r="B50" s="63" t="s">
        <v>465</v>
      </c>
      <c r="C50" s="130">
        <f>C22</f>
        <v>0</v>
      </c>
      <c r="D50" s="131"/>
    </row>
    <row r="51" spans="1:4" x14ac:dyDescent="0.25">
      <c r="B51" s="132" t="s">
        <v>466</v>
      </c>
      <c r="C51" s="133">
        <f>SUM(C50:D50)</f>
        <v>0</v>
      </c>
      <c r="D51" s="134"/>
    </row>
    <row r="52" spans="1:4" x14ac:dyDescent="0.25">
      <c r="B52" s="132"/>
      <c r="C52" s="134"/>
      <c r="D52" s="134"/>
    </row>
    <row r="53" spans="1:4" x14ac:dyDescent="0.25">
      <c r="B53" s="64" t="s">
        <v>435</v>
      </c>
      <c r="C53" s="131"/>
      <c r="D53" s="131"/>
    </row>
    <row r="54" spans="1:4" x14ac:dyDescent="0.25">
      <c r="B54" s="65" t="s">
        <v>436</v>
      </c>
      <c r="C54" s="131"/>
      <c r="D54" s="131"/>
    </row>
    <row r="56" spans="1:4" x14ac:dyDescent="0.25">
      <c r="A56" s="139" t="s">
        <v>442</v>
      </c>
      <c r="B56" s="139"/>
      <c r="C56" s="139"/>
      <c r="D56" s="139"/>
    </row>
    <row r="57" spans="1:4" x14ac:dyDescent="0.25">
      <c r="B57" s="66"/>
    </row>
    <row r="58" spans="1:4" x14ac:dyDescent="0.25">
      <c r="A58" s="140" t="s">
        <v>443</v>
      </c>
      <c r="B58" s="140"/>
      <c r="C58" s="140"/>
      <c r="D58" s="140"/>
    </row>
    <row r="59" spans="1:4" x14ac:dyDescent="0.25">
      <c r="A59" s="141" t="s">
        <v>444</v>
      </c>
      <c r="B59" s="141"/>
      <c r="C59" s="141"/>
      <c r="D59" s="141"/>
    </row>
    <row r="60" spans="1:4" x14ac:dyDescent="0.25">
      <c r="A60" s="142" t="s">
        <v>445</v>
      </c>
      <c r="B60" s="142"/>
      <c r="C60" s="142"/>
      <c r="D60" s="142"/>
    </row>
  </sheetData>
  <mergeCells count="34">
    <mergeCell ref="A56:D56"/>
    <mergeCell ref="A58:D58"/>
    <mergeCell ref="A59:D59"/>
    <mergeCell ref="A60:D60"/>
    <mergeCell ref="C50:D50"/>
    <mergeCell ref="B51:B52"/>
    <mergeCell ref="C51:D52"/>
    <mergeCell ref="C53:D53"/>
    <mergeCell ref="C54:D54"/>
    <mergeCell ref="B27:D27"/>
    <mergeCell ref="C47:D47"/>
    <mergeCell ref="C48:D48"/>
    <mergeCell ref="C19:D19"/>
    <mergeCell ref="C20:D20"/>
    <mergeCell ref="C21:D21"/>
    <mergeCell ref="C22:D22"/>
    <mergeCell ref="B25:D25"/>
    <mergeCell ref="B14:D14"/>
    <mergeCell ref="B15:D15"/>
    <mergeCell ref="B16:D16"/>
    <mergeCell ref="C23:D23"/>
    <mergeCell ref="C24:D24"/>
    <mergeCell ref="B13:D13"/>
    <mergeCell ref="A2:D2"/>
    <mergeCell ref="A3:D3"/>
    <mergeCell ref="A4:D4"/>
    <mergeCell ref="A5:D5"/>
    <mergeCell ref="B6:D6"/>
    <mergeCell ref="B7:D7"/>
    <mergeCell ref="B8:D8"/>
    <mergeCell ref="B9:D9"/>
    <mergeCell ref="B10:D10"/>
    <mergeCell ref="B11:D11"/>
    <mergeCell ref="B12:D12"/>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34" workbookViewId="0">
      <selection activeCell="A56" sqref="A56:D60"/>
    </sheetView>
  </sheetViews>
  <sheetFormatPr defaultRowHeight="15" x14ac:dyDescent="0.25"/>
  <cols>
    <col min="1" max="1" width="7.28515625" customWidth="1"/>
    <col min="2" max="2" width="55.5703125" customWidth="1"/>
    <col min="3" max="4" width="11.7109375" customWidth="1"/>
  </cols>
  <sheetData>
    <row r="1" spans="1:4" x14ac:dyDescent="0.25">
      <c r="A1" s="35"/>
      <c r="B1" s="34"/>
      <c r="C1" s="33"/>
      <c r="D1" s="32" t="s">
        <v>54</v>
      </c>
    </row>
    <row r="2" spans="1:4" ht="15.75" x14ac:dyDescent="0.25">
      <c r="A2" s="107" t="s">
        <v>53</v>
      </c>
      <c r="B2" s="107"/>
      <c r="C2" s="107"/>
      <c r="D2" s="107"/>
    </row>
    <row r="3" spans="1:4" ht="15.75" customHeight="1" x14ac:dyDescent="0.25">
      <c r="A3" s="108" t="s">
        <v>302</v>
      </c>
      <c r="B3" s="108"/>
      <c r="C3" s="108"/>
      <c r="D3" s="108"/>
    </row>
    <row r="4" spans="1:4" ht="15.75" x14ac:dyDescent="0.25">
      <c r="A4" s="109" t="s">
        <v>351</v>
      </c>
      <c r="B4" s="108"/>
      <c r="C4" s="108"/>
      <c r="D4" s="108"/>
    </row>
    <row r="5" spans="1:4" x14ac:dyDescent="0.25">
      <c r="A5" s="110" t="s">
        <v>52</v>
      </c>
      <c r="B5" s="110"/>
      <c r="C5" s="110"/>
      <c r="D5" s="110"/>
    </row>
    <row r="6" spans="1:4" ht="27" customHeight="1" x14ac:dyDescent="0.25">
      <c r="A6" s="30" t="s">
        <v>51</v>
      </c>
      <c r="B6" s="111" t="s">
        <v>50</v>
      </c>
      <c r="C6" s="112"/>
      <c r="D6" s="112"/>
    </row>
    <row r="7" spans="1:4" x14ac:dyDescent="0.25">
      <c r="A7" s="30" t="s">
        <v>49</v>
      </c>
      <c r="B7" s="111" t="s">
        <v>55</v>
      </c>
      <c r="C7" s="112"/>
      <c r="D7" s="112"/>
    </row>
    <row r="8" spans="1:4" ht="42.75" customHeight="1" x14ac:dyDescent="0.25">
      <c r="A8" s="30" t="s">
        <v>48</v>
      </c>
      <c r="B8" s="111" t="s">
        <v>47</v>
      </c>
      <c r="C8" s="112"/>
      <c r="D8" s="112"/>
    </row>
    <row r="9" spans="1:4" ht="15" customHeight="1" x14ac:dyDescent="0.25">
      <c r="A9" s="30" t="s">
        <v>46</v>
      </c>
      <c r="B9" s="111" t="s">
        <v>45</v>
      </c>
      <c r="C9" s="112"/>
      <c r="D9" s="112"/>
    </row>
    <row r="10" spans="1:4" x14ac:dyDescent="0.25">
      <c r="A10" s="30" t="s">
        <v>44</v>
      </c>
      <c r="B10" s="111" t="s">
        <v>43</v>
      </c>
      <c r="C10" s="112"/>
      <c r="D10" s="112"/>
    </row>
    <row r="11" spans="1:4" ht="54" customHeight="1" x14ac:dyDescent="0.25">
      <c r="A11" s="30" t="s">
        <v>42</v>
      </c>
      <c r="B11" s="111" t="s">
        <v>41</v>
      </c>
      <c r="C11" s="112"/>
      <c r="D11" s="112"/>
    </row>
    <row r="12" spans="1:4" ht="17.25" customHeight="1" x14ac:dyDescent="0.25">
      <c r="A12" s="30" t="s">
        <v>40</v>
      </c>
      <c r="B12" s="111" t="s">
        <v>235</v>
      </c>
      <c r="C12" s="112"/>
      <c r="D12" s="112"/>
    </row>
    <row r="13" spans="1:4" ht="30" customHeight="1" x14ac:dyDescent="0.25">
      <c r="A13" s="30" t="s">
        <v>38</v>
      </c>
      <c r="B13" s="104" t="s">
        <v>39</v>
      </c>
      <c r="C13" s="105"/>
      <c r="D13" s="106"/>
    </row>
    <row r="14" spans="1:4" ht="24" customHeight="1" x14ac:dyDescent="0.25">
      <c r="A14" s="30" t="s">
        <v>56</v>
      </c>
      <c r="B14" s="113" t="s">
        <v>57</v>
      </c>
      <c r="C14" s="114"/>
      <c r="D14" s="115"/>
    </row>
    <row r="15" spans="1:4" ht="30" customHeight="1" x14ac:dyDescent="0.25">
      <c r="A15" s="30" t="s">
        <v>58</v>
      </c>
      <c r="B15" s="104" t="s">
        <v>59</v>
      </c>
      <c r="C15" s="105"/>
      <c r="D15" s="106"/>
    </row>
    <row r="16" spans="1:4" x14ac:dyDescent="0.25">
      <c r="A16" s="30" t="s">
        <v>60</v>
      </c>
      <c r="B16" s="104" t="s">
        <v>61</v>
      </c>
      <c r="C16" s="105"/>
      <c r="D16" s="106"/>
    </row>
    <row r="18" spans="1:4" ht="38.25" x14ac:dyDescent="0.25">
      <c r="A18" s="23" t="s">
        <v>14</v>
      </c>
      <c r="B18" s="22" t="s">
        <v>13</v>
      </c>
      <c r="C18" s="21" t="s">
        <v>12</v>
      </c>
      <c r="D18" s="21" t="s">
        <v>11</v>
      </c>
    </row>
    <row r="19" spans="1:4" ht="15.75" x14ac:dyDescent="0.25">
      <c r="A19" s="20">
        <v>4.0999999999999996</v>
      </c>
      <c r="B19" s="19" t="s">
        <v>16</v>
      </c>
      <c r="C19" s="121"/>
      <c r="D19" s="122"/>
    </row>
    <row r="20" spans="1:4" x14ac:dyDescent="0.25">
      <c r="A20" s="3"/>
      <c r="B20" s="15" t="s">
        <v>10</v>
      </c>
      <c r="C20" s="119">
        <v>2</v>
      </c>
      <c r="D20" s="120"/>
    </row>
    <row r="21" spans="1:4" x14ac:dyDescent="0.25">
      <c r="A21" s="3"/>
      <c r="B21" s="15" t="s">
        <v>9</v>
      </c>
      <c r="C21" s="135"/>
      <c r="D21" s="136"/>
    </row>
    <row r="22" spans="1:4" x14ac:dyDescent="0.25">
      <c r="A22" s="17"/>
      <c r="B22" s="16" t="s">
        <v>8</v>
      </c>
      <c r="C22" s="143">
        <f>C20*C21</f>
        <v>0</v>
      </c>
      <c r="D22" s="144"/>
    </row>
    <row r="23" spans="1:4" x14ac:dyDescent="0.25">
      <c r="A23" s="3"/>
      <c r="B23" s="15" t="s">
        <v>7</v>
      </c>
      <c r="C23" s="119"/>
      <c r="D23" s="120"/>
    </row>
    <row r="24" spans="1:4" x14ac:dyDescent="0.25">
      <c r="A24" s="3"/>
      <c r="B24" s="15" t="s">
        <v>6</v>
      </c>
      <c r="C24" s="119"/>
      <c r="D24" s="120"/>
    </row>
    <row r="25" spans="1:4" x14ac:dyDescent="0.25">
      <c r="A25" s="10" t="s">
        <v>92</v>
      </c>
      <c r="B25" s="116" t="s">
        <v>5</v>
      </c>
      <c r="C25" s="117"/>
      <c r="D25" s="118"/>
    </row>
    <row r="26" spans="1:4" x14ac:dyDescent="0.25">
      <c r="A26" s="14" t="s">
        <v>93</v>
      </c>
      <c r="B26" s="13" t="s">
        <v>236</v>
      </c>
      <c r="C26" s="12"/>
      <c r="D26" s="11"/>
    </row>
    <row r="27" spans="1:4" x14ac:dyDescent="0.25">
      <c r="A27" s="10" t="s">
        <v>94</v>
      </c>
      <c r="B27" s="116" t="s">
        <v>4</v>
      </c>
      <c r="C27" s="117"/>
      <c r="D27" s="118"/>
    </row>
    <row r="28" spans="1:4" x14ac:dyDescent="0.25">
      <c r="A28" s="7" t="s">
        <v>95</v>
      </c>
      <c r="B28" s="9" t="s">
        <v>137</v>
      </c>
      <c r="C28" s="8"/>
      <c r="D28" s="8"/>
    </row>
    <row r="29" spans="1:4" x14ac:dyDescent="0.25">
      <c r="A29" s="7" t="s">
        <v>96</v>
      </c>
      <c r="B29" s="9" t="s">
        <v>142</v>
      </c>
      <c r="C29" s="8"/>
      <c r="D29" s="8"/>
    </row>
    <row r="30" spans="1:4" x14ac:dyDescent="0.25">
      <c r="A30" s="7" t="s">
        <v>97</v>
      </c>
      <c r="B30" s="9" t="s">
        <v>336</v>
      </c>
      <c r="C30" s="8"/>
      <c r="D30" s="8"/>
    </row>
    <row r="31" spans="1:4" x14ac:dyDescent="0.25">
      <c r="A31" s="7" t="s">
        <v>98</v>
      </c>
      <c r="B31" s="9" t="s">
        <v>346</v>
      </c>
      <c r="C31" s="8"/>
      <c r="D31" s="8"/>
    </row>
    <row r="32" spans="1:4" x14ac:dyDescent="0.25">
      <c r="A32" s="7" t="s">
        <v>109</v>
      </c>
      <c r="B32" s="9" t="s">
        <v>345</v>
      </c>
      <c r="C32" s="8"/>
      <c r="D32" s="8"/>
    </row>
    <row r="33" spans="1:4" x14ac:dyDescent="0.25">
      <c r="A33" s="7" t="s">
        <v>99</v>
      </c>
      <c r="B33" s="9" t="s">
        <v>333</v>
      </c>
      <c r="C33" s="8"/>
      <c r="D33" s="8"/>
    </row>
    <row r="34" spans="1:4" ht="25.5" x14ac:dyDescent="0.25">
      <c r="A34" s="7" t="s">
        <v>110</v>
      </c>
      <c r="B34" s="9" t="s">
        <v>131</v>
      </c>
      <c r="C34" s="8"/>
      <c r="D34" s="8"/>
    </row>
    <row r="35" spans="1:4" x14ac:dyDescent="0.25">
      <c r="A35" s="7" t="s">
        <v>100</v>
      </c>
      <c r="B35" s="27" t="s">
        <v>320</v>
      </c>
      <c r="C35" s="8"/>
      <c r="D35" s="8"/>
    </row>
    <row r="36" spans="1:4" x14ac:dyDescent="0.25">
      <c r="A36" s="7" t="s">
        <v>111</v>
      </c>
      <c r="B36" s="9" t="s">
        <v>324</v>
      </c>
      <c r="C36" s="8"/>
      <c r="D36" s="8"/>
    </row>
    <row r="37" spans="1:4" ht="25.5" x14ac:dyDescent="0.25">
      <c r="A37" s="7" t="s">
        <v>101</v>
      </c>
      <c r="B37" s="9" t="s">
        <v>144</v>
      </c>
      <c r="C37" s="24"/>
      <c r="D37" s="24"/>
    </row>
    <row r="38" spans="1:4" ht="17.25" customHeight="1" x14ac:dyDescent="0.25">
      <c r="A38" s="7" t="s">
        <v>112</v>
      </c>
      <c r="B38" s="9" t="s">
        <v>337</v>
      </c>
      <c r="C38" s="8"/>
      <c r="D38" s="8"/>
    </row>
    <row r="39" spans="1:4" x14ac:dyDescent="0.25">
      <c r="A39" s="7" t="s">
        <v>102</v>
      </c>
      <c r="B39" s="39" t="s">
        <v>331</v>
      </c>
      <c r="C39" s="40"/>
      <c r="D39" s="40"/>
    </row>
    <row r="40" spans="1:4" x14ac:dyDescent="0.25">
      <c r="A40" s="7" t="s">
        <v>113</v>
      </c>
      <c r="B40" s="9" t="s">
        <v>159</v>
      </c>
      <c r="C40" s="8"/>
      <c r="D40" s="8"/>
    </row>
    <row r="41" spans="1:4" x14ac:dyDescent="0.25">
      <c r="A41" s="7" t="s">
        <v>114</v>
      </c>
      <c r="B41" s="9" t="s">
        <v>158</v>
      </c>
      <c r="C41" s="8"/>
      <c r="D41" s="8"/>
    </row>
    <row r="42" spans="1:4" x14ac:dyDescent="0.25">
      <c r="A42" s="7" t="s">
        <v>115</v>
      </c>
      <c r="B42" s="9" t="s">
        <v>432</v>
      </c>
      <c r="C42" s="8"/>
      <c r="D42" s="8"/>
    </row>
    <row r="43" spans="1:4" x14ac:dyDescent="0.25">
      <c r="A43" s="7" t="s">
        <v>190</v>
      </c>
      <c r="B43" s="9" t="s">
        <v>15</v>
      </c>
      <c r="C43" s="8"/>
      <c r="D43" s="8"/>
    </row>
    <row r="44" spans="1:4" ht="25.5" x14ac:dyDescent="0.25">
      <c r="A44" s="7" t="s">
        <v>191</v>
      </c>
      <c r="B44" s="9" t="s">
        <v>447</v>
      </c>
      <c r="C44" s="8"/>
      <c r="D44" s="8"/>
    </row>
    <row r="45" spans="1:4" x14ac:dyDescent="0.25">
      <c r="A45" s="7" t="s">
        <v>192</v>
      </c>
      <c r="B45" s="38" t="s">
        <v>63</v>
      </c>
      <c r="C45" s="24"/>
      <c r="D45" s="40"/>
    </row>
    <row r="46" spans="1:4" ht="15.75" thickBot="1" x14ac:dyDescent="0.3">
      <c r="A46" s="7" t="s">
        <v>300</v>
      </c>
      <c r="B46" s="42" t="s">
        <v>338</v>
      </c>
      <c r="C46" s="43"/>
      <c r="D46" s="44"/>
    </row>
    <row r="47" spans="1:4" x14ac:dyDescent="0.25">
      <c r="A47" s="5"/>
      <c r="B47" s="4" t="s">
        <v>1</v>
      </c>
      <c r="C47" s="127">
        <v>52201</v>
      </c>
      <c r="D47" s="128"/>
    </row>
    <row r="48" spans="1:4" x14ac:dyDescent="0.25">
      <c r="A48" s="3"/>
      <c r="B48" s="2" t="s">
        <v>0</v>
      </c>
      <c r="C48" s="119"/>
      <c r="D48" s="120"/>
    </row>
    <row r="50" spans="1:4" x14ac:dyDescent="0.25">
      <c r="B50" s="63" t="s">
        <v>467</v>
      </c>
      <c r="C50" s="130">
        <f>C22</f>
        <v>0</v>
      </c>
      <c r="D50" s="131"/>
    </row>
    <row r="51" spans="1:4" x14ac:dyDescent="0.25">
      <c r="B51" s="132" t="s">
        <v>468</v>
      </c>
      <c r="C51" s="133">
        <f>SUM(C50:D50)</f>
        <v>0</v>
      </c>
      <c r="D51" s="134"/>
    </row>
    <row r="52" spans="1:4" x14ac:dyDescent="0.25">
      <c r="B52" s="132"/>
      <c r="C52" s="134"/>
      <c r="D52" s="134"/>
    </row>
    <row r="53" spans="1:4" x14ac:dyDescent="0.25">
      <c r="B53" s="64" t="s">
        <v>435</v>
      </c>
      <c r="C53" s="131"/>
      <c r="D53" s="131"/>
    </row>
    <row r="54" spans="1:4" x14ac:dyDescent="0.25">
      <c r="B54" s="65" t="s">
        <v>436</v>
      </c>
      <c r="C54" s="131"/>
      <c r="D54" s="131"/>
    </row>
    <row r="56" spans="1:4" x14ac:dyDescent="0.25">
      <c r="A56" s="139" t="s">
        <v>442</v>
      </c>
      <c r="B56" s="139"/>
      <c r="C56" s="139"/>
      <c r="D56" s="139"/>
    </row>
    <row r="57" spans="1:4" x14ac:dyDescent="0.25">
      <c r="B57" s="66"/>
    </row>
    <row r="58" spans="1:4" x14ac:dyDescent="0.25">
      <c r="A58" s="140" t="s">
        <v>443</v>
      </c>
      <c r="B58" s="140"/>
      <c r="C58" s="140"/>
      <c r="D58" s="140"/>
    </row>
    <row r="59" spans="1:4" x14ac:dyDescent="0.25">
      <c r="A59" s="141" t="s">
        <v>444</v>
      </c>
      <c r="B59" s="141"/>
      <c r="C59" s="141"/>
      <c r="D59" s="141"/>
    </row>
    <row r="60" spans="1:4" x14ac:dyDescent="0.25">
      <c r="A60" s="142" t="s">
        <v>445</v>
      </c>
      <c r="B60" s="142"/>
      <c r="C60" s="142"/>
      <c r="D60" s="142"/>
    </row>
  </sheetData>
  <mergeCells count="34">
    <mergeCell ref="A56:D56"/>
    <mergeCell ref="A58:D58"/>
    <mergeCell ref="A59:D59"/>
    <mergeCell ref="A60:D60"/>
    <mergeCell ref="C50:D50"/>
    <mergeCell ref="B51:B52"/>
    <mergeCell ref="C51:D52"/>
    <mergeCell ref="C53:D53"/>
    <mergeCell ref="C54:D54"/>
    <mergeCell ref="C48:D48"/>
    <mergeCell ref="C47:D47"/>
    <mergeCell ref="B14:D14"/>
    <mergeCell ref="B15:D15"/>
    <mergeCell ref="B16:D16"/>
    <mergeCell ref="C19:D19"/>
    <mergeCell ref="C20:D20"/>
    <mergeCell ref="C21:D21"/>
    <mergeCell ref="C22:D22"/>
    <mergeCell ref="C23:D23"/>
    <mergeCell ref="C24:D24"/>
    <mergeCell ref="B25:D25"/>
    <mergeCell ref="B27:D27"/>
    <mergeCell ref="B13:D13"/>
    <mergeCell ref="A2:D2"/>
    <mergeCell ref="A3:D3"/>
    <mergeCell ref="A4:D4"/>
    <mergeCell ref="A5:D5"/>
    <mergeCell ref="B6:D6"/>
    <mergeCell ref="B7:D7"/>
    <mergeCell ref="B8:D8"/>
    <mergeCell ref="B9:D9"/>
    <mergeCell ref="B10:D10"/>
    <mergeCell ref="B11:D11"/>
    <mergeCell ref="B12:D12"/>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opLeftCell="A36" zoomScale="80" zoomScaleNormal="80" workbookViewId="0">
      <selection activeCell="D76" sqref="D76"/>
    </sheetView>
  </sheetViews>
  <sheetFormatPr defaultRowHeight="15" x14ac:dyDescent="0.25"/>
  <cols>
    <col min="1" max="1" width="8.7109375" customWidth="1"/>
    <col min="2" max="2" width="56.85546875" customWidth="1"/>
    <col min="3" max="3" width="13" customWidth="1"/>
    <col min="4" max="4" width="38.85546875" customWidth="1"/>
  </cols>
  <sheetData>
    <row r="1" spans="1:4" ht="15.75" x14ac:dyDescent="0.25">
      <c r="A1" s="67"/>
      <c r="B1" s="68"/>
      <c r="C1" s="69"/>
      <c r="D1" s="70" t="s">
        <v>54</v>
      </c>
    </row>
    <row r="2" spans="1:4" ht="15.75" x14ac:dyDescent="0.25">
      <c r="A2" s="107" t="s">
        <v>53</v>
      </c>
      <c r="B2" s="107"/>
      <c r="C2" s="107"/>
      <c r="D2" s="107"/>
    </row>
    <row r="3" spans="1:4" ht="15.75" customHeight="1" x14ac:dyDescent="0.25">
      <c r="A3" s="108" t="s">
        <v>302</v>
      </c>
      <c r="B3" s="108"/>
      <c r="C3" s="108"/>
      <c r="D3" s="108"/>
    </row>
    <row r="4" spans="1:4" ht="15.75" x14ac:dyDescent="0.25">
      <c r="A4" s="109" t="s">
        <v>209</v>
      </c>
      <c r="B4" s="108"/>
      <c r="C4" s="108"/>
      <c r="D4" s="108"/>
    </row>
    <row r="5" spans="1:4" ht="15.75" x14ac:dyDescent="0.25">
      <c r="A5" s="161" t="s">
        <v>52</v>
      </c>
      <c r="B5" s="161"/>
      <c r="C5" s="161"/>
      <c r="D5" s="161"/>
    </row>
    <row r="6" spans="1:4" ht="29.25" customHeight="1" x14ac:dyDescent="0.25">
      <c r="A6" s="71" t="s">
        <v>51</v>
      </c>
      <c r="B6" s="162" t="s">
        <v>50</v>
      </c>
      <c r="C6" s="163"/>
      <c r="D6" s="163"/>
    </row>
    <row r="7" spans="1:4" ht="15.75" x14ac:dyDescent="0.25">
      <c r="A7" s="71" t="s">
        <v>49</v>
      </c>
      <c r="B7" s="162" t="s">
        <v>55</v>
      </c>
      <c r="C7" s="163"/>
      <c r="D7" s="163"/>
    </row>
    <row r="8" spans="1:4" ht="41.25" customHeight="1" x14ac:dyDescent="0.25">
      <c r="A8" s="71" t="s">
        <v>48</v>
      </c>
      <c r="B8" s="162" t="s">
        <v>47</v>
      </c>
      <c r="C8" s="163"/>
      <c r="D8" s="163"/>
    </row>
    <row r="9" spans="1:4" ht="18" customHeight="1" x14ac:dyDescent="0.25">
      <c r="A9" s="71" t="s">
        <v>46</v>
      </c>
      <c r="B9" s="162" t="s">
        <v>45</v>
      </c>
      <c r="C9" s="163"/>
      <c r="D9" s="163"/>
    </row>
    <row r="10" spans="1:4" ht="18" customHeight="1" x14ac:dyDescent="0.25">
      <c r="A10" s="71" t="s">
        <v>44</v>
      </c>
      <c r="B10" s="162" t="s">
        <v>43</v>
      </c>
      <c r="C10" s="163"/>
      <c r="D10" s="163"/>
    </row>
    <row r="11" spans="1:4" ht="52.5" customHeight="1" x14ac:dyDescent="0.25">
      <c r="A11" s="71" t="s">
        <v>42</v>
      </c>
      <c r="B11" s="162" t="s">
        <v>41</v>
      </c>
      <c r="C11" s="163"/>
      <c r="D11" s="163"/>
    </row>
    <row r="12" spans="1:4" ht="30" customHeight="1" x14ac:dyDescent="0.25">
      <c r="A12" s="71" t="s">
        <v>40</v>
      </c>
      <c r="B12" s="148" t="s">
        <v>39</v>
      </c>
      <c r="C12" s="149"/>
      <c r="D12" s="150"/>
    </row>
    <row r="13" spans="1:4" ht="24" customHeight="1" x14ac:dyDescent="0.25">
      <c r="A13" s="71" t="s">
        <v>38</v>
      </c>
      <c r="B13" s="164" t="s">
        <v>57</v>
      </c>
      <c r="C13" s="165"/>
      <c r="D13" s="166"/>
    </row>
    <row r="14" spans="1:4" ht="30" customHeight="1" x14ac:dyDescent="0.25">
      <c r="A14" s="71" t="s">
        <v>56</v>
      </c>
      <c r="B14" s="148" t="s">
        <v>59</v>
      </c>
      <c r="C14" s="149"/>
      <c r="D14" s="150"/>
    </row>
    <row r="15" spans="1:4" ht="15.75" x14ac:dyDescent="0.25">
      <c r="A15" s="71" t="s">
        <v>58</v>
      </c>
      <c r="B15" s="148" t="s">
        <v>61</v>
      </c>
      <c r="C15" s="149"/>
      <c r="D15" s="150"/>
    </row>
    <row r="16" spans="1:4" ht="15.75" x14ac:dyDescent="0.25">
      <c r="A16" s="72"/>
      <c r="B16" s="72"/>
      <c r="C16" s="72"/>
      <c r="D16" s="72"/>
    </row>
    <row r="17" spans="1:4" ht="47.25" x14ac:dyDescent="0.25">
      <c r="A17" s="73" t="s">
        <v>14</v>
      </c>
      <c r="B17" s="74" t="s">
        <v>13</v>
      </c>
      <c r="C17" s="75" t="s">
        <v>12</v>
      </c>
      <c r="D17" s="75" t="s">
        <v>11</v>
      </c>
    </row>
    <row r="18" spans="1:4" ht="15.75" x14ac:dyDescent="0.25">
      <c r="A18" s="20">
        <v>5.0999999999999996</v>
      </c>
      <c r="B18" s="19" t="s">
        <v>129</v>
      </c>
      <c r="C18" s="155"/>
      <c r="D18" s="156"/>
    </row>
    <row r="19" spans="1:4" ht="15.75" x14ac:dyDescent="0.25">
      <c r="A19" s="76"/>
      <c r="B19" s="77" t="s">
        <v>10</v>
      </c>
      <c r="C19" s="153">
        <v>19</v>
      </c>
      <c r="D19" s="154"/>
    </row>
    <row r="20" spans="1:4" ht="15.75" x14ac:dyDescent="0.25">
      <c r="A20" s="76"/>
      <c r="B20" s="77" t="s">
        <v>9</v>
      </c>
      <c r="C20" s="157"/>
      <c r="D20" s="158"/>
    </row>
    <row r="21" spans="1:4" ht="15.75" x14ac:dyDescent="0.25">
      <c r="A21" s="78"/>
      <c r="B21" s="79" t="s">
        <v>8</v>
      </c>
      <c r="C21" s="159">
        <f>C19*C20</f>
        <v>0</v>
      </c>
      <c r="D21" s="160"/>
    </row>
    <row r="22" spans="1:4" ht="15.75" x14ac:dyDescent="0.25">
      <c r="A22" s="76"/>
      <c r="B22" s="77" t="s">
        <v>7</v>
      </c>
      <c r="C22" s="153"/>
      <c r="D22" s="154"/>
    </row>
    <row r="23" spans="1:4" ht="15.75" x14ac:dyDescent="0.25">
      <c r="A23" s="76"/>
      <c r="B23" s="77" t="s">
        <v>6</v>
      </c>
      <c r="C23" s="153"/>
      <c r="D23" s="154"/>
    </row>
    <row r="24" spans="1:4" ht="15.75" x14ac:dyDescent="0.25">
      <c r="A24" s="80" t="s">
        <v>161</v>
      </c>
      <c r="B24" s="145" t="s">
        <v>5</v>
      </c>
      <c r="C24" s="146"/>
      <c r="D24" s="147"/>
    </row>
    <row r="25" spans="1:4" ht="15.75" x14ac:dyDescent="0.25">
      <c r="A25" s="81" t="s">
        <v>162</v>
      </c>
      <c r="B25" s="82" t="s">
        <v>135</v>
      </c>
      <c r="C25" s="83"/>
      <c r="D25" s="84"/>
    </row>
    <row r="26" spans="1:4" ht="15.75" x14ac:dyDescent="0.25">
      <c r="A26" s="80" t="s">
        <v>163</v>
      </c>
      <c r="B26" s="145" t="s">
        <v>4</v>
      </c>
      <c r="C26" s="146"/>
      <c r="D26" s="147"/>
    </row>
    <row r="27" spans="1:4" ht="31.5" x14ac:dyDescent="0.25">
      <c r="A27" s="85" t="s">
        <v>164</v>
      </c>
      <c r="B27" s="86" t="s">
        <v>294</v>
      </c>
      <c r="C27" s="87"/>
      <c r="D27" s="87"/>
    </row>
    <row r="28" spans="1:4" ht="15.75" x14ac:dyDescent="0.25">
      <c r="A28" s="85" t="s">
        <v>165</v>
      </c>
      <c r="B28" s="86" t="s">
        <v>430</v>
      </c>
      <c r="C28" s="87"/>
      <c r="D28" s="87"/>
    </row>
    <row r="29" spans="1:4" ht="35.25" customHeight="1" x14ac:dyDescent="0.25">
      <c r="A29" s="85" t="s">
        <v>166</v>
      </c>
      <c r="B29" s="86" t="s">
        <v>460</v>
      </c>
      <c r="C29" s="87"/>
      <c r="D29" s="87"/>
    </row>
    <row r="30" spans="1:4" ht="15.75" x14ac:dyDescent="0.25">
      <c r="A30" s="85" t="s">
        <v>167</v>
      </c>
      <c r="B30" s="88" t="s">
        <v>23</v>
      </c>
      <c r="C30" s="89"/>
      <c r="D30" s="89"/>
    </row>
    <row r="31" spans="1:4" ht="31.5" x14ac:dyDescent="0.25">
      <c r="A31" s="85" t="s">
        <v>168</v>
      </c>
      <c r="B31" s="90" t="s">
        <v>374</v>
      </c>
      <c r="C31" s="87"/>
      <c r="D31" s="87"/>
    </row>
    <row r="32" spans="1:4" ht="31.5" x14ac:dyDescent="0.25">
      <c r="A32" s="85" t="s">
        <v>169</v>
      </c>
      <c r="B32" s="91" t="s">
        <v>296</v>
      </c>
      <c r="C32" s="87"/>
      <c r="D32" s="87"/>
    </row>
    <row r="33" spans="1:4" ht="15.75" x14ac:dyDescent="0.25">
      <c r="A33" s="85" t="s">
        <v>170</v>
      </c>
      <c r="B33" s="86" t="s">
        <v>148</v>
      </c>
      <c r="C33" s="87"/>
      <c r="D33" s="87"/>
    </row>
    <row r="34" spans="1:4" ht="15.75" x14ac:dyDescent="0.25">
      <c r="A34" s="85" t="s">
        <v>171</v>
      </c>
      <c r="B34" s="86" t="s">
        <v>125</v>
      </c>
      <c r="C34" s="87"/>
      <c r="D34" s="87"/>
    </row>
    <row r="35" spans="1:4" ht="15.75" x14ac:dyDescent="0.25">
      <c r="A35" s="85" t="s">
        <v>172</v>
      </c>
      <c r="B35" s="86" t="s">
        <v>130</v>
      </c>
      <c r="C35" s="87"/>
      <c r="D35" s="87"/>
    </row>
    <row r="36" spans="1:4" ht="15.75" x14ac:dyDescent="0.25">
      <c r="A36" s="85" t="s">
        <v>173</v>
      </c>
      <c r="B36" s="86" t="s">
        <v>461</v>
      </c>
      <c r="C36" s="92"/>
      <c r="D36" s="92"/>
    </row>
    <row r="37" spans="1:4" ht="15.75" x14ac:dyDescent="0.25">
      <c r="A37" s="85" t="s">
        <v>174</v>
      </c>
      <c r="B37" s="86" t="s">
        <v>160</v>
      </c>
      <c r="C37" s="87"/>
      <c r="D37" s="87"/>
    </row>
    <row r="38" spans="1:4" ht="15.75" x14ac:dyDescent="0.25">
      <c r="A38" s="85" t="s">
        <v>175</v>
      </c>
      <c r="B38" s="88" t="s">
        <v>292</v>
      </c>
      <c r="C38" s="92"/>
      <c r="D38" s="89"/>
    </row>
    <row r="39" spans="1:4" ht="31.5" x14ac:dyDescent="0.25">
      <c r="A39" s="85" t="s">
        <v>176</v>
      </c>
      <c r="B39" s="86" t="s">
        <v>353</v>
      </c>
      <c r="C39" s="87"/>
      <c r="D39" s="87"/>
    </row>
    <row r="40" spans="1:4" ht="16.5" customHeight="1" x14ac:dyDescent="0.25">
      <c r="A40" s="85" t="s">
        <v>177</v>
      </c>
      <c r="B40" s="86" t="s">
        <v>462</v>
      </c>
      <c r="C40" s="87"/>
      <c r="D40" s="87"/>
    </row>
    <row r="41" spans="1:4" ht="15.75" x14ac:dyDescent="0.25">
      <c r="A41" s="85" t="s">
        <v>178</v>
      </c>
      <c r="B41" s="86" t="s">
        <v>295</v>
      </c>
      <c r="C41" s="87"/>
      <c r="D41" s="87"/>
    </row>
    <row r="42" spans="1:4" ht="15.75" x14ac:dyDescent="0.25">
      <c r="A42" s="85" t="s">
        <v>179</v>
      </c>
      <c r="B42" s="93" t="s">
        <v>352</v>
      </c>
      <c r="C42" s="87"/>
      <c r="D42" s="87"/>
    </row>
    <row r="43" spans="1:4" ht="16.5" customHeight="1" x14ac:dyDescent="0.25">
      <c r="A43" s="85" t="s">
        <v>180</v>
      </c>
      <c r="B43" s="86" t="s">
        <v>334</v>
      </c>
      <c r="C43" s="87"/>
      <c r="D43" s="87"/>
    </row>
    <row r="44" spans="1:4" ht="16.5" customHeight="1" x14ac:dyDescent="0.25">
      <c r="A44" s="85" t="s">
        <v>181</v>
      </c>
      <c r="B44" s="86" t="s">
        <v>335</v>
      </c>
      <c r="C44" s="87"/>
      <c r="D44" s="87"/>
    </row>
    <row r="45" spans="1:4" ht="16.5" customHeight="1" x14ac:dyDescent="0.25">
      <c r="A45" s="85" t="s">
        <v>182</v>
      </c>
      <c r="B45" s="86" t="s">
        <v>126</v>
      </c>
      <c r="C45" s="87"/>
      <c r="D45" s="87"/>
    </row>
    <row r="46" spans="1:4" ht="16.5" customHeight="1" x14ac:dyDescent="0.25">
      <c r="A46" s="85" t="s">
        <v>183</v>
      </c>
      <c r="B46" s="86" t="s">
        <v>128</v>
      </c>
      <c r="C46" s="87"/>
      <c r="D46" s="87"/>
    </row>
    <row r="47" spans="1:4" ht="16.5" customHeight="1" x14ac:dyDescent="0.25">
      <c r="A47" s="85" t="s">
        <v>184</v>
      </c>
      <c r="B47" s="86" t="s">
        <v>151</v>
      </c>
      <c r="C47" s="87"/>
      <c r="D47" s="87"/>
    </row>
    <row r="48" spans="1:4" ht="31.5" x14ac:dyDescent="0.25">
      <c r="A48" s="85" t="s">
        <v>185</v>
      </c>
      <c r="B48" s="91" t="s">
        <v>146</v>
      </c>
      <c r="C48" s="87"/>
      <c r="D48" s="87"/>
    </row>
    <row r="49" spans="1:5" ht="31.5" x14ac:dyDescent="0.25">
      <c r="A49" s="85" t="s">
        <v>186</v>
      </c>
      <c r="B49" s="91" t="s">
        <v>291</v>
      </c>
      <c r="C49" s="87"/>
      <c r="D49" s="87"/>
    </row>
    <row r="50" spans="1:5" ht="15.75" x14ac:dyDescent="0.25">
      <c r="A50" s="85" t="s">
        <v>187</v>
      </c>
      <c r="B50" s="94" t="s">
        <v>347</v>
      </c>
      <c r="C50" s="87"/>
      <c r="D50" s="87"/>
    </row>
    <row r="51" spans="1:5" ht="15.75" x14ac:dyDescent="0.25">
      <c r="A51" s="85" t="s">
        <v>188</v>
      </c>
      <c r="B51" s="86" t="s">
        <v>432</v>
      </c>
      <c r="C51" s="87"/>
      <c r="D51" s="87"/>
    </row>
    <row r="52" spans="1:5" ht="15.75" x14ac:dyDescent="0.25">
      <c r="A52" s="85" t="s">
        <v>189</v>
      </c>
      <c r="B52" s="95" t="s">
        <v>63</v>
      </c>
      <c r="C52" s="92"/>
      <c r="D52" s="89"/>
    </row>
    <row r="53" spans="1:5" ht="16.5" thickBot="1" x14ac:dyDescent="0.3">
      <c r="A53" s="85" t="s">
        <v>293</v>
      </c>
      <c r="B53" s="96" t="s">
        <v>139</v>
      </c>
      <c r="C53" s="97"/>
      <c r="D53" s="98"/>
    </row>
    <row r="54" spans="1:5" ht="15.75" x14ac:dyDescent="0.25">
      <c r="A54" s="99"/>
      <c r="B54" s="100" t="s">
        <v>1</v>
      </c>
      <c r="C54" s="151">
        <v>52323</v>
      </c>
      <c r="D54" s="152"/>
    </row>
    <row r="55" spans="1:5" ht="15.75" x14ac:dyDescent="0.25">
      <c r="A55" s="76"/>
      <c r="B55" s="101" t="s">
        <v>0</v>
      </c>
      <c r="C55" s="153"/>
      <c r="D55" s="154"/>
    </row>
    <row r="56" spans="1:5" ht="15.75" x14ac:dyDescent="0.25">
      <c r="A56" s="72"/>
      <c r="B56" s="72"/>
      <c r="C56" s="72"/>
      <c r="D56" s="72"/>
    </row>
    <row r="57" spans="1:5" ht="15.75" x14ac:dyDescent="0.25">
      <c r="A57" s="72"/>
      <c r="B57" s="72"/>
      <c r="C57" s="72"/>
      <c r="D57" s="72"/>
    </row>
    <row r="58" spans="1:5" ht="15.75" x14ac:dyDescent="0.25">
      <c r="A58" s="72"/>
      <c r="B58" s="102" t="s">
        <v>448</v>
      </c>
      <c r="C58" s="167">
        <f>C21</f>
        <v>0</v>
      </c>
      <c r="D58" s="168"/>
    </row>
    <row r="59" spans="1:5" ht="15.75" x14ac:dyDescent="0.25">
      <c r="A59" s="72"/>
      <c r="B59" s="169" t="s">
        <v>463</v>
      </c>
      <c r="C59" s="170">
        <f>SUM(C58:D58)</f>
        <v>0</v>
      </c>
      <c r="D59" s="171"/>
    </row>
    <row r="60" spans="1:5" ht="15.75" x14ac:dyDescent="0.25">
      <c r="A60" s="72"/>
      <c r="B60" s="169"/>
      <c r="C60" s="171"/>
      <c r="D60" s="171"/>
    </row>
    <row r="61" spans="1:5" ht="15.75" x14ac:dyDescent="0.25">
      <c r="A61" s="72"/>
      <c r="B61" s="103" t="s">
        <v>435</v>
      </c>
      <c r="C61" s="168"/>
      <c r="D61" s="168"/>
    </row>
    <row r="62" spans="1:5" ht="15.75" x14ac:dyDescent="0.25">
      <c r="A62" s="72"/>
      <c r="B62" s="103" t="s">
        <v>464</v>
      </c>
      <c r="C62" s="168"/>
      <c r="D62" s="168"/>
    </row>
    <row r="64" spans="1:5" x14ac:dyDescent="0.25">
      <c r="B64" s="139" t="s">
        <v>442</v>
      </c>
      <c r="C64" s="139"/>
      <c r="D64" s="139"/>
      <c r="E64" s="139"/>
    </row>
    <row r="65" spans="2:5" x14ac:dyDescent="0.25">
      <c r="C65" s="66"/>
    </row>
    <row r="66" spans="2:5" x14ac:dyDescent="0.25">
      <c r="B66" s="140" t="s">
        <v>443</v>
      </c>
      <c r="C66" s="140"/>
      <c r="D66" s="140"/>
      <c r="E66" s="140"/>
    </row>
    <row r="67" spans="2:5" x14ac:dyDescent="0.25">
      <c r="B67" s="141" t="s">
        <v>444</v>
      </c>
      <c r="C67" s="141"/>
      <c r="D67" s="141"/>
      <c r="E67" s="141"/>
    </row>
    <row r="68" spans="2:5" x14ac:dyDescent="0.25">
      <c r="B68" s="142" t="s">
        <v>445</v>
      </c>
      <c r="C68" s="142"/>
      <c r="D68" s="142"/>
      <c r="E68" s="142"/>
    </row>
  </sheetData>
  <mergeCells count="33">
    <mergeCell ref="B64:E64"/>
    <mergeCell ref="B66:E66"/>
    <mergeCell ref="B67:E67"/>
    <mergeCell ref="B68:E68"/>
    <mergeCell ref="C58:D58"/>
    <mergeCell ref="B59:B60"/>
    <mergeCell ref="C59:D60"/>
    <mergeCell ref="C61:D61"/>
    <mergeCell ref="C62:D62"/>
    <mergeCell ref="B14:D14"/>
    <mergeCell ref="A2:D2"/>
    <mergeCell ref="A3:D3"/>
    <mergeCell ref="A4:D4"/>
    <mergeCell ref="A5:D5"/>
    <mergeCell ref="B6:D6"/>
    <mergeCell ref="B7:D7"/>
    <mergeCell ref="B9:D9"/>
    <mergeCell ref="B11:D11"/>
    <mergeCell ref="B8:D8"/>
    <mergeCell ref="B10:D10"/>
    <mergeCell ref="B12:D12"/>
    <mergeCell ref="B13:D13"/>
    <mergeCell ref="B26:D26"/>
    <mergeCell ref="B15:D15"/>
    <mergeCell ref="B24:D24"/>
    <mergeCell ref="C54:D54"/>
    <mergeCell ref="C55:D55"/>
    <mergeCell ref="C18:D18"/>
    <mergeCell ref="C19:D19"/>
    <mergeCell ref="C20:D20"/>
    <mergeCell ref="C21:D21"/>
    <mergeCell ref="C22:D22"/>
    <mergeCell ref="C23:D2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topLeftCell="A13" zoomScale="80" zoomScaleNormal="80" workbookViewId="0">
      <selection activeCell="H24" sqref="H24"/>
    </sheetView>
  </sheetViews>
  <sheetFormatPr defaultRowHeight="15" x14ac:dyDescent="0.25"/>
  <cols>
    <col min="1" max="1" width="8.140625" customWidth="1"/>
    <col min="2" max="2" width="58.42578125" customWidth="1"/>
    <col min="3" max="3" width="13.85546875" customWidth="1"/>
    <col min="4" max="4" width="28.140625" customWidth="1"/>
  </cols>
  <sheetData>
    <row r="1" spans="1:4" ht="15.75" x14ac:dyDescent="0.25">
      <c r="A1" s="67"/>
      <c r="B1" s="68"/>
      <c r="C1" s="69"/>
      <c r="D1" s="70" t="s">
        <v>54</v>
      </c>
    </row>
    <row r="2" spans="1:4" ht="15.75" x14ac:dyDescent="0.25">
      <c r="A2" s="107" t="s">
        <v>53</v>
      </c>
      <c r="B2" s="107"/>
      <c r="C2" s="107"/>
      <c r="D2" s="107"/>
    </row>
    <row r="3" spans="1:4" ht="15.75" customHeight="1" x14ac:dyDescent="0.25">
      <c r="A3" s="108" t="s">
        <v>302</v>
      </c>
      <c r="B3" s="108"/>
      <c r="C3" s="108"/>
      <c r="D3" s="108"/>
    </row>
    <row r="4" spans="1:4" ht="15.75" x14ac:dyDescent="0.25">
      <c r="A4" s="109" t="s">
        <v>215</v>
      </c>
      <c r="B4" s="108"/>
      <c r="C4" s="108"/>
      <c r="D4" s="108"/>
    </row>
    <row r="5" spans="1:4" ht="15.75" x14ac:dyDescent="0.25">
      <c r="A5" s="161" t="s">
        <v>52</v>
      </c>
      <c r="B5" s="161"/>
      <c r="C5" s="161"/>
      <c r="D5" s="161"/>
    </row>
    <row r="6" spans="1:4" ht="30.75" customHeight="1" x14ac:dyDescent="0.25">
      <c r="A6" s="71" t="s">
        <v>51</v>
      </c>
      <c r="B6" s="162" t="s">
        <v>50</v>
      </c>
      <c r="C6" s="163"/>
      <c r="D6" s="163"/>
    </row>
    <row r="7" spans="1:4" ht="15.75" x14ac:dyDescent="0.25">
      <c r="A7" s="71" t="s">
        <v>49</v>
      </c>
      <c r="B7" s="162" t="s">
        <v>55</v>
      </c>
      <c r="C7" s="163"/>
      <c r="D7" s="163"/>
    </row>
    <row r="8" spans="1:4" ht="48" customHeight="1" x14ac:dyDescent="0.25">
      <c r="A8" s="71" t="s">
        <v>48</v>
      </c>
      <c r="B8" s="162" t="s">
        <v>47</v>
      </c>
      <c r="C8" s="163"/>
      <c r="D8" s="163"/>
    </row>
    <row r="9" spans="1:4" ht="15" customHeight="1" x14ac:dyDescent="0.25">
      <c r="A9" s="71" t="s">
        <v>46</v>
      </c>
      <c r="B9" s="162" t="s">
        <v>45</v>
      </c>
      <c r="C9" s="163"/>
      <c r="D9" s="163"/>
    </row>
    <row r="10" spans="1:4" ht="15.75" x14ac:dyDescent="0.25">
      <c r="A10" s="71" t="s">
        <v>44</v>
      </c>
      <c r="B10" s="162" t="s">
        <v>43</v>
      </c>
      <c r="C10" s="163"/>
      <c r="D10" s="163"/>
    </row>
    <row r="11" spans="1:4" ht="53.25" customHeight="1" x14ac:dyDescent="0.25">
      <c r="A11" s="71" t="s">
        <v>42</v>
      </c>
      <c r="B11" s="162" t="s">
        <v>41</v>
      </c>
      <c r="C11" s="163"/>
      <c r="D11" s="163"/>
    </row>
    <row r="12" spans="1:4" ht="16.5" customHeight="1" x14ac:dyDescent="0.25">
      <c r="A12" s="71" t="s">
        <v>40</v>
      </c>
      <c r="B12" s="162" t="s">
        <v>235</v>
      </c>
      <c r="C12" s="163"/>
      <c r="D12" s="163"/>
    </row>
    <row r="13" spans="1:4" ht="30" customHeight="1" x14ac:dyDescent="0.25">
      <c r="A13" s="71" t="s">
        <v>38</v>
      </c>
      <c r="B13" s="148" t="s">
        <v>39</v>
      </c>
      <c r="C13" s="149"/>
      <c r="D13" s="150"/>
    </row>
    <row r="14" spans="1:4" ht="33" customHeight="1" x14ac:dyDescent="0.25">
      <c r="A14" s="71" t="s">
        <v>56</v>
      </c>
      <c r="B14" s="164" t="s">
        <v>57</v>
      </c>
      <c r="C14" s="165"/>
      <c r="D14" s="166"/>
    </row>
    <row r="15" spans="1:4" ht="30" customHeight="1" x14ac:dyDescent="0.25">
      <c r="A15" s="71" t="s">
        <v>58</v>
      </c>
      <c r="B15" s="148" t="s">
        <v>59</v>
      </c>
      <c r="C15" s="149"/>
      <c r="D15" s="150"/>
    </row>
    <row r="16" spans="1:4" ht="15.75" x14ac:dyDescent="0.25">
      <c r="A16" s="71" t="s">
        <v>60</v>
      </c>
      <c r="B16" s="148" t="s">
        <v>61</v>
      </c>
      <c r="C16" s="149"/>
      <c r="D16" s="150"/>
    </row>
    <row r="17" spans="1:4" ht="15.75" x14ac:dyDescent="0.25">
      <c r="A17" s="72"/>
      <c r="B17" s="72"/>
      <c r="C17" s="72"/>
      <c r="D17" s="72"/>
    </row>
    <row r="18" spans="1:4" ht="78.75" x14ac:dyDescent="0.25">
      <c r="A18" s="73" t="s">
        <v>14</v>
      </c>
      <c r="B18" s="74" t="s">
        <v>13</v>
      </c>
      <c r="C18" s="75" t="s">
        <v>12</v>
      </c>
      <c r="D18" s="75" t="s">
        <v>11</v>
      </c>
    </row>
    <row r="19" spans="1:4" ht="15.75" x14ac:dyDescent="0.25">
      <c r="A19" s="26" t="s">
        <v>216</v>
      </c>
      <c r="B19" s="19" t="s">
        <v>21</v>
      </c>
      <c r="C19" s="155"/>
      <c r="D19" s="156"/>
    </row>
    <row r="20" spans="1:4" ht="15.75" x14ac:dyDescent="0.25">
      <c r="A20" s="76"/>
      <c r="B20" s="77" t="s">
        <v>10</v>
      </c>
      <c r="C20" s="153">
        <v>1</v>
      </c>
      <c r="D20" s="154"/>
    </row>
    <row r="21" spans="1:4" ht="15.75" x14ac:dyDescent="0.25">
      <c r="A21" s="76"/>
      <c r="B21" s="77" t="s">
        <v>9</v>
      </c>
      <c r="C21" s="157"/>
      <c r="D21" s="158"/>
    </row>
    <row r="22" spans="1:4" ht="15.75" x14ac:dyDescent="0.25">
      <c r="A22" s="78"/>
      <c r="B22" s="79" t="s">
        <v>8</v>
      </c>
      <c r="C22" s="159">
        <f>C20*C21</f>
        <v>0</v>
      </c>
      <c r="D22" s="160"/>
    </row>
    <row r="23" spans="1:4" ht="15.75" x14ac:dyDescent="0.25">
      <c r="A23" s="76"/>
      <c r="B23" s="77" t="s">
        <v>7</v>
      </c>
      <c r="C23" s="153"/>
      <c r="D23" s="154"/>
    </row>
    <row r="24" spans="1:4" ht="15.75" x14ac:dyDescent="0.25">
      <c r="A24" s="76"/>
      <c r="B24" s="77" t="s">
        <v>6</v>
      </c>
      <c r="C24" s="153"/>
      <c r="D24" s="154"/>
    </row>
    <row r="25" spans="1:4" ht="15.75" x14ac:dyDescent="0.25">
      <c r="A25" s="80" t="s">
        <v>217</v>
      </c>
      <c r="B25" s="145" t="s">
        <v>5</v>
      </c>
      <c r="C25" s="146"/>
      <c r="D25" s="147"/>
    </row>
    <row r="26" spans="1:4" ht="15.75" x14ac:dyDescent="0.25">
      <c r="A26" s="81" t="s">
        <v>218</v>
      </c>
      <c r="B26" s="82" t="s">
        <v>132</v>
      </c>
      <c r="C26" s="83"/>
      <c r="D26" s="84"/>
    </row>
    <row r="27" spans="1:4" ht="15.75" x14ac:dyDescent="0.25">
      <c r="A27" s="80" t="s">
        <v>219</v>
      </c>
      <c r="B27" s="145" t="s">
        <v>4</v>
      </c>
      <c r="C27" s="146"/>
      <c r="D27" s="147"/>
    </row>
    <row r="28" spans="1:4" ht="15.75" x14ac:dyDescent="0.25">
      <c r="A28" s="85" t="s">
        <v>220</v>
      </c>
      <c r="B28" s="86" t="s">
        <v>137</v>
      </c>
      <c r="C28" s="87"/>
      <c r="D28" s="87"/>
    </row>
    <row r="29" spans="1:4" ht="15.75" x14ac:dyDescent="0.25">
      <c r="A29" s="85" t="s">
        <v>221</v>
      </c>
      <c r="B29" s="86" t="s">
        <v>17</v>
      </c>
      <c r="C29" s="87"/>
      <c r="D29" s="87"/>
    </row>
    <row r="30" spans="1:4" ht="31.5" x14ac:dyDescent="0.25">
      <c r="A30" s="85" t="s">
        <v>222</v>
      </c>
      <c r="B30" s="86" t="s">
        <v>469</v>
      </c>
      <c r="C30" s="87"/>
      <c r="D30" s="87"/>
    </row>
    <row r="31" spans="1:4" ht="28.5" customHeight="1" x14ac:dyDescent="0.25">
      <c r="A31" s="85" t="s">
        <v>223</v>
      </c>
      <c r="B31" s="91" t="s">
        <v>20</v>
      </c>
      <c r="C31" s="87"/>
      <c r="D31" s="87"/>
    </row>
    <row r="32" spans="1:4" ht="31.5" x14ac:dyDescent="0.25">
      <c r="A32" s="85" t="s">
        <v>224</v>
      </c>
      <c r="B32" s="93" t="s">
        <v>470</v>
      </c>
      <c r="C32" s="87"/>
      <c r="D32" s="87"/>
    </row>
    <row r="33" spans="1:4" ht="15.75" x14ac:dyDescent="0.25">
      <c r="A33" s="85" t="s">
        <v>225</v>
      </c>
      <c r="B33" s="86" t="s">
        <v>120</v>
      </c>
      <c r="C33" s="92"/>
      <c r="D33" s="92"/>
    </row>
    <row r="34" spans="1:4" ht="15.75" x14ac:dyDescent="0.25">
      <c r="A34" s="85"/>
      <c r="B34" s="182" t="s">
        <v>121</v>
      </c>
      <c r="C34" s="87"/>
      <c r="D34" s="87"/>
    </row>
    <row r="35" spans="1:4" ht="15.75" x14ac:dyDescent="0.25">
      <c r="A35" s="85"/>
      <c r="B35" s="182" t="s">
        <v>122</v>
      </c>
      <c r="C35" s="87"/>
      <c r="D35" s="87"/>
    </row>
    <row r="36" spans="1:4" ht="15.75" x14ac:dyDescent="0.25">
      <c r="A36" s="85" t="s">
        <v>226</v>
      </c>
      <c r="B36" s="86" t="s">
        <v>19</v>
      </c>
      <c r="C36" s="87"/>
      <c r="D36" s="87"/>
    </row>
    <row r="37" spans="1:4" ht="15.75" x14ac:dyDescent="0.25">
      <c r="A37" s="85" t="s">
        <v>227</v>
      </c>
      <c r="B37" s="86" t="s">
        <v>18</v>
      </c>
      <c r="C37" s="87"/>
      <c r="D37" s="87"/>
    </row>
    <row r="38" spans="1:4" ht="15.75" x14ac:dyDescent="0.25">
      <c r="A38" s="85" t="s">
        <v>228</v>
      </c>
      <c r="B38" s="88" t="s">
        <v>124</v>
      </c>
      <c r="C38" s="89"/>
      <c r="D38" s="89"/>
    </row>
    <row r="39" spans="1:4" ht="33.75" customHeight="1" x14ac:dyDescent="0.25">
      <c r="A39" s="85" t="s">
        <v>229</v>
      </c>
      <c r="B39" s="86" t="s">
        <v>349</v>
      </c>
      <c r="C39" s="87"/>
      <c r="D39" s="87"/>
    </row>
    <row r="40" spans="1:4" ht="31.5" x14ac:dyDescent="0.25">
      <c r="A40" s="85" t="s">
        <v>230</v>
      </c>
      <c r="B40" s="86" t="s">
        <v>123</v>
      </c>
      <c r="C40" s="87"/>
      <c r="D40" s="87"/>
    </row>
    <row r="41" spans="1:4" ht="31.5" x14ac:dyDescent="0.25">
      <c r="A41" s="85" t="s">
        <v>231</v>
      </c>
      <c r="B41" s="86" t="s">
        <v>449</v>
      </c>
      <c r="C41" s="87"/>
      <c r="D41" s="87"/>
    </row>
    <row r="42" spans="1:4" ht="27.75" customHeight="1" x14ac:dyDescent="0.25">
      <c r="A42" s="85" t="s">
        <v>232</v>
      </c>
      <c r="B42" s="86" t="s">
        <v>450</v>
      </c>
      <c r="C42" s="87"/>
      <c r="D42" s="87"/>
    </row>
    <row r="43" spans="1:4" ht="32.25" thickBot="1" x14ac:dyDescent="0.3">
      <c r="A43" s="85" t="s">
        <v>233</v>
      </c>
      <c r="B43" s="183" t="s">
        <v>63</v>
      </c>
      <c r="C43" s="97"/>
      <c r="D43" s="98"/>
    </row>
    <row r="44" spans="1:4" ht="15.75" x14ac:dyDescent="0.25">
      <c r="A44" s="99"/>
      <c r="B44" s="100" t="s">
        <v>1</v>
      </c>
      <c r="C44" s="151">
        <v>52201</v>
      </c>
      <c r="D44" s="152"/>
    </row>
    <row r="45" spans="1:4" ht="15.75" x14ac:dyDescent="0.25">
      <c r="A45" s="76"/>
      <c r="B45" s="101" t="s">
        <v>0</v>
      </c>
      <c r="C45" s="153"/>
      <c r="D45" s="154"/>
    </row>
    <row r="48" spans="1:4" ht="15.75" x14ac:dyDescent="0.25">
      <c r="B48" s="102" t="s">
        <v>471</v>
      </c>
      <c r="C48" s="167">
        <f>C22</f>
        <v>0</v>
      </c>
      <c r="D48" s="168"/>
    </row>
    <row r="49" spans="1:4" x14ac:dyDescent="0.25">
      <c r="B49" s="169" t="s">
        <v>474</v>
      </c>
      <c r="C49" s="170">
        <f>SUM(C48:D48)</f>
        <v>0</v>
      </c>
      <c r="D49" s="171"/>
    </row>
    <row r="50" spans="1:4" x14ac:dyDescent="0.25">
      <c r="B50" s="169"/>
      <c r="C50" s="171"/>
      <c r="D50" s="171"/>
    </row>
    <row r="51" spans="1:4" ht="15.75" x14ac:dyDescent="0.25">
      <c r="B51" s="103" t="s">
        <v>435</v>
      </c>
      <c r="C51" s="168"/>
      <c r="D51" s="168"/>
    </row>
    <row r="52" spans="1:4" ht="15.75" x14ac:dyDescent="0.25">
      <c r="B52" s="103" t="s">
        <v>464</v>
      </c>
      <c r="C52" s="168"/>
      <c r="D52" s="168"/>
    </row>
    <row r="54" spans="1:4" x14ac:dyDescent="0.25">
      <c r="A54" s="139" t="s">
        <v>442</v>
      </c>
      <c r="B54" s="139"/>
      <c r="C54" s="139"/>
      <c r="D54" s="139"/>
    </row>
    <row r="55" spans="1:4" x14ac:dyDescent="0.25">
      <c r="B55" s="66"/>
    </row>
    <row r="56" spans="1:4" x14ac:dyDescent="0.25">
      <c r="A56" s="140" t="s">
        <v>443</v>
      </c>
      <c r="B56" s="140"/>
      <c r="C56" s="140"/>
      <c r="D56" s="140"/>
    </row>
    <row r="57" spans="1:4" x14ac:dyDescent="0.25">
      <c r="A57" s="141" t="s">
        <v>444</v>
      </c>
      <c r="B57" s="141"/>
      <c r="C57" s="141"/>
      <c r="D57" s="141"/>
    </row>
    <row r="58" spans="1:4" x14ac:dyDescent="0.25">
      <c r="A58" s="142" t="s">
        <v>445</v>
      </c>
      <c r="B58" s="142"/>
      <c r="C58" s="142"/>
      <c r="D58" s="142"/>
    </row>
  </sheetData>
  <mergeCells count="34">
    <mergeCell ref="A54:D54"/>
    <mergeCell ref="A56:D56"/>
    <mergeCell ref="A57:D57"/>
    <mergeCell ref="A58:D58"/>
    <mergeCell ref="C48:D48"/>
    <mergeCell ref="B49:B50"/>
    <mergeCell ref="C49:D50"/>
    <mergeCell ref="C51:D51"/>
    <mergeCell ref="C52:D52"/>
    <mergeCell ref="C45:D45"/>
    <mergeCell ref="C22:D22"/>
    <mergeCell ref="C23:D23"/>
    <mergeCell ref="C24:D24"/>
    <mergeCell ref="B25:D25"/>
    <mergeCell ref="B27:D27"/>
    <mergeCell ref="C44:D44"/>
    <mergeCell ref="C21:D21"/>
    <mergeCell ref="B8:D8"/>
    <mergeCell ref="B9:D9"/>
    <mergeCell ref="B10:D10"/>
    <mergeCell ref="B11:D11"/>
    <mergeCell ref="B12:D12"/>
    <mergeCell ref="B13:D13"/>
    <mergeCell ref="B14:D14"/>
    <mergeCell ref="B15:D15"/>
    <mergeCell ref="B16:D16"/>
    <mergeCell ref="C19:D19"/>
    <mergeCell ref="C20:D20"/>
    <mergeCell ref="B7:D7"/>
    <mergeCell ref="A2:D2"/>
    <mergeCell ref="A3:D3"/>
    <mergeCell ref="A4:D4"/>
    <mergeCell ref="A5:D5"/>
    <mergeCell ref="B6:D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9"/>
  <sheetViews>
    <sheetView topLeftCell="A97" workbookViewId="0">
      <selection activeCell="I11" sqref="I11"/>
    </sheetView>
  </sheetViews>
  <sheetFormatPr defaultRowHeight="15" x14ac:dyDescent="0.25"/>
  <cols>
    <col min="1" max="1" width="7.28515625" customWidth="1"/>
    <col min="2" max="2" width="55.5703125" customWidth="1"/>
    <col min="3" max="4" width="11.7109375" customWidth="1"/>
    <col min="5" max="5" width="9.140625" customWidth="1"/>
  </cols>
  <sheetData>
    <row r="1" spans="1:4" x14ac:dyDescent="0.25">
      <c r="A1" s="35"/>
      <c r="B1" s="34"/>
      <c r="C1" s="33"/>
      <c r="D1" s="32" t="s">
        <v>54</v>
      </c>
    </row>
    <row r="2" spans="1:4" ht="15.75" x14ac:dyDescent="0.25">
      <c r="A2" s="107" t="s">
        <v>53</v>
      </c>
      <c r="B2" s="107"/>
      <c r="C2" s="107"/>
      <c r="D2" s="107"/>
    </row>
    <row r="3" spans="1:4" ht="15.75" customHeight="1" x14ac:dyDescent="0.25">
      <c r="A3" s="108" t="s">
        <v>302</v>
      </c>
      <c r="B3" s="108"/>
      <c r="C3" s="108"/>
      <c r="D3" s="108"/>
    </row>
    <row r="4" spans="1:4" ht="15.75" x14ac:dyDescent="0.25">
      <c r="A4" s="109" t="s">
        <v>325</v>
      </c>
      <c r="B4" s="108"/>
      <c r="C4" s="108"/>
      <c r="D4" s="108"/>
    </row>
    <row r="5" spans="1:4" x14ac:dyDescent="0.25">
      <c r="A5" s="110" t="s">
        <v>52</v>
      </c>
      <c r="B5" s="110"/>
      <c r="C5" s="110"/>
      <c r="D5" s="110"/>
    </row>
    <row r="6" spans="1:4" ht="29.25" customHeight="1" x14ac:dyDescent="0.25">
      <c r="A6" s="30" t="s">
        <v>51</v>
      </c>
      <c r="B6" s="111" t="s">
        <v>50</v>
      </c>
      <c r="C6" s="112"/>
      <c r="D6" s="112"/>
    </row>
    <row r="7" spans="1:4" x14ac:dyDescent="0.25">
      <c r="A7" s="30" t="s">
        <v>49</v>
      </c>
      <c r="B7" s="111" t="s">
        <v>55</v>
      </c>
      <c r="C7" s="112"/>
      <c r="D7" s="112"/>
    </row>
    <row r="8" spans="1:4" ht="40.5" customHeight="1" x14ac:dyDescent="0.25">
      <c r="A8" s="30" t="s">
        <v>48</v>
      </c>
      <c r="B8" s="111" t="s">
        <v>47</v>
      </c>
      <c r="C8" s="112"/>
      <c r="D8" s="112"/>
    </row>
    <row r="9" spans="1:4" x14ac:dyDescent="0.25">
      <c r="A9" s="30" t="s">
        <v>46</v>
      </c>
      <c r="B9" s="111" t="s">
        <v>45</v>
      </c>
      <c r="C9" s="112"/>
      <c r="D9" s="112"/>
    </row>
    <row r="10" spans="1:4" x14ac:dyDescent="0.25">
      <c r="A10" s="30" t="s">
        <v>44</v>
      </c>
      <c r="B10" s="111" t="s">
        <v>43</v>
      </c>
      <c r="C10" s="112"/>
      <c r="D10" s="112"/>
    </row>
    <row r="11" spans="1:4" ht="54" customHeight="1" x14ac:dyDescent="0.25">
      <c r="A11" s="30" t="s">
        <v>42</v>
      </c>
      <c r="B11" s="111" t="s">
        <v>41</v>
      </c>
      <c r="C11" s="112"/>
      <c r="D11" s="112"/>
    </row>
    <row r="12" spans="1:4" ht="16.5" customHeight="1" x14ac:dyDescent="0.25">
      <c r="A12" s="30" t="s">
        <v>40</v>
      </c>
      <c r="B12" s="111" t="s">
        <v>235</v>
      </c>
      <c r="C12" s="112"/>
      <c r="D12" s="112"/>
    </row>
    <row r="13" spans="1:4" ht="29.25" customHeight="1" x14ac:dyDescent="0.25">
      <c r="A13" s="30" t="s">
        <v>38</v>
      </c>
      <c r="B13" s="104" t="s">
        <v>39</v>
      </c>
      <c r="C13" s="105"/>
      <c r="D13" s="106"/>
    </row>
    <row r="14" spans="1:4" ht="29.25" customHeight="1" x14ac:dyDescent="0.25">
      <c r="A14" s="30" t="s">
        <v>56</v>
      </c>
      <c r="B14" s="113" t="s">
        <v>57</v>
      </c>
      <c r="C14" s="114"/>
      <c r="D14" s="115"/>
    </row>
    <row r="15" spans="1:4" ht="27.75" customHeight="1" x14ac:dyDescent="0.25">
      <c r="A15" s="30" t="s">
        <v>58</v>
      </c>
      <c r="B15" s="104" t="s">
        <v>59</v>
      </c>
      <c r="C15" s="105"/>
      <c r="D15" s="106"/>
    </row>
    <row r="16" spans="1:4" x14ac:dyDescent="0.25">
      <c r="A16" s="30" t="s">
        <v>60</v>
      </c>
      <c r="B16" s="104" t="s">
        <v>61</v>
      </c>
      <c r="C16" s="105"/>
      <c r="D16" s="106"/>
    </row>
    <row r="18" spans="1:4" ht="38.25" x14ac:dyDescent="0.25">
      <c r="A18" s="23" t="s">
        <v>14</v>
      </c>
      <c r="B18" s="22" t="s">
        <v>13</v>
      </c>
      <c r="C18" s="21" t="s">
        <v>12</v>
      </c>
      <c r="D18" s="21" t="s">
        <v>11</v>
      </c>
    </row>
    <row r="19" spans="1:4" ht="15.75" x14ac:dyDescent="0.25">
      <c r="A19" s="20">
        <v>7.1</v>
      </c>
      <c r="B19" s="19" t="s">
        <v>279</v>
      </c>
      <c r="C19" s="121"/>
      <c r="D19" s="122"/>
    </row>
    <row r="20" spans="1:4" x14ac:dyDescent="0.25">
      <c r="A20" s="3"/>
      <c r="B20" s="15" t="s">
        <v>10</v>
      </c>
      <c r="C20" s="176">
        <v>1</v>
      </c>
      <c r="D20" s="177"/>
    </row>
    <row r="21" spans="1:4" x14ac:dyDescent="0.25">
      <c r="A21" s="3"/>
      <c r="B21" s="15" t="s">
        <v>9</v>
      </c>
      <c r="C21" s="178"/>
      <c r="D21" s="179"/>
    </row>
    <row r="22" spans="1:4" x14ac:dyDescent="0.25">
      <c r="A22" s="17"/>
      <c r="B22" s="16" t="s">
        <v>8</v>
      </c>
      <c r="C22" s="143">
        <f>C20*C21</f>
        <v>0</v>
      </c>
      <c r="D22" s="144"/>
    </row>
    <row r="23" spans="1:4" x14ac:dyDescent="0.25">
      <c r="A23" s="3"/>
      <c r="B23" s="15" t="s">
        <v>7</v>
      </c>
      <c r="C23" s="119"/>
      <c r="D23" s="120"/>
    </row>
    <row r="24" spans="1:4" x14ac:dyDescent="0.25">
      <c r="A24" s="3"/>
      <c r="B24" s="15" t="s">
        <v>6</v>
      </c>
      <c r="C24" s="119"/>
      <c r="D24" s="120"/>
    </row>
    <row r="25" spans="1:4" x14ac:dyDescent="0.25">
      <c r="A25" s="10" t="s">
        <v>244</v>
      </c>
      <c r="B25" s="116" t="s">
        <v>5</v>
      </c>
      <c r="C25" s="117"/>
      <c r="D25" s="118"/>
    </row>
    <row r="26" spans="1:4" x14ac:dyDescent="0.25">
      <c r="A26" s="14" t="s">
        <v>245</v>
      </c>
      <c r="B26" s="13" t="s">
        <v>237</v>
      </c>
      <c r="C26" s="12"/>
      <c r="D26" s="11"/>
    </row>
    <row r="27" spans="1:4" x14ac:dyDescent="0.25">
      <c r="A27" s="10" t="s">
        <v>246</v>
      </c>
      <c r="B27" s="116" t="s">
        <v>4</v>
      </c>
      <c r="C27" s="117"/>
      <c r="D27" s="118"/>
    </row>
    <row r="28" spans="1:4" ht="20.25" customHeight="1" x14ac:dyDescent="0.25">
      <c r="A28" s="7" t="s">
        <v>247</v>
      </c>
      <c r="B28" s="9" t="s">
        <v>238</v>
      </c>
      <c r="C28" s="8"/>
      <c r="D28" s="8"/>
    </row>
    <row r="29" spans="1:4" x14ac:dyDescent="0.25">
      <c r="A29" s="7" t="s">
        <v>248</v>
      </c>
      <c r="B29" s="9" t="s">
        <v>239</v>
      </c>
      <c r="C29" s="8"/>
      <c r="D29" s="8"/>
    </row>
    <row r="30" spans="1:4" x14ac:dyDescent="0.25">
      <c r="A30" s="7" t="s">
        <v>249</v>
      </c>
      <c r="B30" s="9" t="s">
        <v>277</v>
      </c>
      <c r="C30" s="8"/>
      <c r="D30" s="8"/>
    </row>
    <row r="31" spans="1:4" ht="25.5" x14ac:dyDescent="0.25">
      <c r="A31" s="7" t="s">
        <v>271</v>
      </c>
      <c r="B31" s="9" t="s">
        <v>138</v>
      </c>
      <c r="C31" s="8"/>
      <c r="D31" s="8"/>
    </row>
    <row r="32" spans="1:4" x14ac:dyDescent="0.25">
      <c r="A32" s="7" t="s">
        <v>250</v>
      </c>
      <c r="B32" s="9" t="s">
        <v>410</v>
      </c>
      <c r="C32" s="8"/>
      <c r="D32" s="8"/>
    </row>
    <row r="33" spans="1:4" ht="25.5" x14ac:dyDescent="0.25">
      <c r="A33" s="7" t="s">
        <v>251</v>
      </c>
      <c r="B33" s="27" t="s">
        <v>374</v>
      </c>
      <c r="C33" s="8"/>
      <c r="D33" s="8"/>
    </row>
    <row r="34" spans="1:4" x14ac:dyDescent="0.25">
      <c r="A34" s="7" t="s">
        <v>252</v>
      </c>
      <c r="B34" s="9" t="s">
        <v>384</v>
      </c>
      <c r="C34" s="8"/>
      <c r="D34" s="8"/>
    </row>
    <row r="35" spans="1:4" x14ac:dyDescent="0.25">
      <c r="A35" s="7" t="s">
        <v>253</v>
      </c>
      <c r="B35" s="9" t="s">
        <v>287</v>
      </c>
      <c r="C35" s="8"/>
      <c r="D35" s="8"/>
    </row>
    <row r="36" spans="1:4" ht="17.25" customHeight="1" x14ac:dyDescent="0.25">
      <c r="A36" s="7" t="s">
        <v>254</v>
      </c>
      <c r="B36" s="9" t="s">
        <v>331</v>
      </c>
      <c r="C36" s="8"/>
      <c r="D36" s="8"/>
    </row>
    <row r="37" spans="1:4" x14ac:dyDescent="0.25">
      <c r="A37" s="7" t="s">
        <v>272</v>
      </c>
      <c r="B37" s="9" t="s">
        <v>451</v>
      </c>
      <c r="C37" s="8"/>
      <c r="D37" s="8"/>
    </row>
    <row r="38" spans="1:4" x14ac:dyDescent="0.25">
      <c r="A38" s="7" t="s">
        <v>273</v>
      </c>
      <c r="B38" s="39" t="s">
        <v>288</v>
      </c>
      <c r="C38" s="40"/>
      <c r="D38" s="40"/>
    </row>
    <row r="39" spans="1:4" x14ac:dyDescent="0.25">
      <c r="A39" s="7" t="s">
        <v>274</v>
      </c>
      <c r="B39" s="39" t="s">
        <v>240</v>
      </c>
      <c r="C39" s="40"/>
      <c r="D39" s="40"/>
    </row>
    <row r="40" spans="1:4" x14ac:dyDescent="0.25">
      <c r="A40" s="7" t="s">
        <v>275</v>
      </c>
      <c r="B40" s="9" t="s">
        <v>452</v>
      </c>
      <c r="C40" s="8"/>
      <c r="D40" s="8"/>
    </row>
    <row r="41" spans="1:4" x14ac:dyDescent="0.25">
      <c r="A41" s="7" t="s">
        <v>276</v>
      </c>
      <c r="B41" s="9" t="s">
        <v>234</v>
      </c>
      <c r="C41" s="8"/>
      <c r="D41" s="8"/>
    </row>
    <row r="42" spans="1:4" x14ac:dyDescent="0.25">
      <c r="A42" s="7" t="s">
        <v>278</v>
      </c>
      <c r="B42" s="38" t="s">
        <v>63</v>
      </c>
      <c r="C42" s="41"/>
      <c r="D42" s="46"/>
    </row>
    <row r="43" spans="1:4" ht="15.75" thickBot="1" x14ac:dyDescent="0.3">
      <c r="A43" s="7" t="s">
        <v>289</v>
      </c>
      <c r="B43" s="9" t="s">
        <v>241</v>
      </c>
      <c r="C43" s="41"/>
      <c r="D43" s="46"/>
    </row>
    <row r="44" spans="1:4" x14ac:dyDescent="0.25">
      <c r="A44" s="5"/>
      <c r="B44" s="47" t="s">
        <v>1</v>
      </c>
      <c r="C44" s="180">
        <v>52201</v>
      </c>
      <c r="D44" s="181"/>
    </row>
    <row r="45" spans="1:4" x14ac:dyDescent="0.25">
      <c r="A45" s="3"/>
      <c r="B45" s="2" t="s">
        <v>0</v>
      </c>
      <c r="C45" s="119"/>
      <c r="D45" s="120"/>
    </row>
    <row r="47" spans="1:4" ht="15.75" x14ac:dyDescent="0.25">
      <c r="A47" s="20">
        <v>7.2</v>
      </c>
      <c r="B47" s="19" t="s">
        <v>332</v>
      </c>
      <c r="C47" s="121"/>
      <c r="D47" s="122"/>
    </row>
    <row r="48" spans="1:4" x14ac:dyDescent="0.25">
      <c r="A48" s="3"/>
      <c r="B48" s="15" t="s">
        <v>10</v>
      </c>
      <c r="C48" s="172" t="s">
        <v>425</v>
      </c>
      <c r="D48" s="173"/>
    </row>
    <row r="49" spans="1:4" x14ac:dyDescent="0.25">
      <c r="A49" s="3"/>
      <c r="B49" s="15" t="s">
        <v>9</v>
      </c>
      <c r="C49" s="174"/>
      <c r="D49" s="175"/>
    </row>
    <row r="50" spans="1:4" x14ac:dyDescent="0.25">
      <c r="A50" s="17"/>
      <c r="B50" s="16" t="s">
        <v>8</v>
      </c>
      <c r="C50" s="143">
        <f>C48*C49</f>
        <v>0</v>
      </c>
      <c r="D50" s="144"/>
    </row>
    <row r="51" spans="1:4" x14ac:dyDescent="0.25">
      <c r="A51" s="3"/>
      <c r="B51" s="15" t="s">
        <v>7</v>
      </c>
      <c r="C51" s="119"/>
      <c r="D51" s="120"/>
    </row>
    <row r="52" spans="1:4" x14ac:dyDescent="0.25">
      <c r="A52" s="3"/>
      <c r="B52" s="15" t="s">
        <v>6</v>
      </c>
      <c r="C52" s="119"/>
      <c r="D52" s="120"/>
    </row>
    <row r="53" spans="1:4" x14ac:dyDescent="0.25">
      <c r="A53" s="10" t="s">
        <v>255</v>
      </c>
      <c r="B53" s="116" t="s">
        <v>5</v>
      </c>
      <c r="C53" s="117"/>
      <c r="D53" s="118"/>
    </row>
    <row r="54" spans="1:4" x14ac:dyDescent="0.25">
      <c r="A54" s="14" t="s">
        <v>256</v>
      </c>
      <c r="B54" s="13" t="s">
        <v>242</v>
      </c>
      <c r="C54" s="12"/>
      <c r="D54" s="11"/>
    </row>
    <row r="55" spans="1:4" x14ac:dyDescent="0.25">
      <c r="A55" s="10" t="s">
        <v>257</v>
      </c>
      <c r="B55" s="116" t="s">
        <v>4</v>
      </c>
      <c r="C55" s="117"/>
      <c r="D55" s="118"/>
    </row>
    <row r="56" spans="1:4" ht="18.75" customHeight="1" x14ac:dyDescent="0.25">
      <c r="A56" s="7" t="s">
        <v>258</v>
      </c>
      <c r="B56" s="9" t="s">
        <v>238</v>
      </c>
      <c r="C56" s="8"/>
      <c r="D56" s="8"/>
    </row>
    <row r="57" spans="1:4" x14ac:dyDescent="0.25">
      <c r="A57" s="7" t="s">
        <v>259</v>
      </c>
      <c r="B57" s="9" t="s">
        <v>376</v>
      </c>
      <c r="C57" s="8"/>
      <c r="D57" s="8"/>
    </row>
    <row r="58" spans="1:4" x14ac:dyDescent="0.25">
      <c r="A58" s="7" t="s">
        <v>260</v>
      </c>
      <c r="B58" s="9" t="s">
        <v>375</v>
      </c>
      <c r="C58" s="8"/>
      <c r="D58" s="8"/>
    </row>
    <row r="59" spans="1:4" ht="25.5" x14ac:dyDescent="0.25">
      <c r="A59" s="7" t="s">
        <v>261</v>
      </c>
      <c r="B59" s="9" t="s">
        <v>412</v>
      </c>
      <c r="C59" s="8"/>
      <c r="D59" s="8"/>
    </row>
    <row r="60" spans="1:4" x14ac:dyDescent="0.25">
      <c r="A60" s="7" t="s">
        <v>262</v>
      </c>
      <c r="B60" s="9" t="s">
        <v>410</v>
      </c>
      <c r="C60" s="8"/>
      <c r="D60" s="8"/>
    </row>
    <row r="61" spans="1:4" ht="25.5" x14ac:dyDescent="0.25">
      <c r="A61" s="7" t="s">
        <v>263</v>
      </c>
      <c r="B61" s="9" t="s">
        <v>378</v>
      </c>
      <c r="C61" s="8"/>
      <c r="D61" s="8"/>
    </row>
    <row r="62" spans="1:4" x14ac:dyDescent="0.25">
      <c r="A62" s="7" t="s">
        <v>264</v>
      </c>
      <c r="B62" s="9" t="s">
        <v>387</v>
      </c>
      <c r="C62" s="8"/>
      <c r="D62" s="8"/>
    </row>
    <row r="63" spans="1:4" x14ac:dyDescent="0.25">
      <c r="A63" s="7" t="s">
        <v>265</v>
      </c>
      <c r="B63" s="9" t="s">
        <v>377</v>
      </c>
      <c r="C63" s="8"/>
      <c r="D63" s="8"/>
    </row>
    <row r="64" spans="1:4" x14ac:dyDescent="0.25">
      <c r="A64" s="7" t="s">
        <v>266</v>
      </c>
      <c r="B64" s="9" t="s">
        <v>342</v>
      </c>
      <c r="C64" s="8"/>
      <c r="D64" s="8"/>
    </row>
    <row r="65" spans="1:4" ht="17.25" customHeight="1" x14ac:dyDescent="0.25">
      <c r="A65" s="7" t="s">
        <v>380</v>
      </c>
      <c r="B65" s="9" t="s">
        <v>331</v>
      </c>
      <c r="C65" s="8"/>
      <c r="D65" s="8"/>
    </row>
    <row r="66" spans="1:4" x14ac:dyDescent="0.25">
      <c r="A66" s="7" t="s">
        <v>267</v>
      </c>
      <c r="B66" s="9" t="s">
        <v>451</v>
      </c>
      <c r="C66" s="8"/>
      <c r="D66" s="8"/>
    </row>
    <row r="67" spans="1:4" x14ac:dyDescent="0.25">
      <c r="A67" s="7" t="s">
        <v>268</v>
      </c>
      <c r="B67" s="9" t="s">
        <v>288</v>
      </c>
      <c r="C67" s="8"/>
      <c r="D67" s="8"/>
    </row>
    <row r="68" spans="1:4" x14ac:dyDescent="0.25">
      <c r="A68" s="7" t="s">
        <v>269</v>
      </c>
      <c r="B68" s="9" t="s">
        <v>452</v>
      </c>
      <c r="C68" s="8"/>
      <c r="D68" s="8"/>
    </row>
    <row r="69" spans="1:4" x14ac:dyDescent="0.25">
      <c r="A69" s="7" t="s">
        <v>270</v>
      </c>
      <c r="B69" s="9" t="s">
        <v>2</v>
      </c>
      <c r="C69" s="8"/>
      <c r="D69" s="8"/>
    </row>
    <row r="70" spans="1:4" x14ac:dyDescent="0.25">
      <c r="A70" s="7" t="s">
        <v>381</v>
      </c>
      <c r="B70" s="9" t="s">
        <v>379</v>
      </c>
      <c r="C70" s="8"/>
      <c r="D70" s="8"/>
    </row>
    <row r="71" spans="1:4" ht="25.5" x14ac:dyDescent="0.25">
      <c r="A71" s="7" t="s">
        <v>382</v>
      </c>
      <c r="B71" s="9" t="s">
        <v>453</v>
      </c>
      <c r="C71" s="8"/>
      <c r="D71" s="8"/>
    </row>
    <row r="72" spans="1:4" ht="15.75" thickBot="1" x14ac:dyDescent="0.3">
      <c r="A72" s="7" t="s">
        <v>383</v>
      </c>
      <c r="B72" s="42" t="s">
        <v>63</v>
      </c>
      <c r="C72" s="43"/>
      <c r="D72" s="44"/>
    </row>
    <row r="73" spans="1:4" x14ac:dyDescent="0.25">
      <c r="A73" s="5"/>
      <c r="B73" s="48" t="s">
        <v>1</v>
      </c>
      <c r="C73" s="127">
        <v>52201</v>
      </c>
      <c r="D73" s="128"/>
    </row>
    <row r="74" spans="1:4" x14ac:dyDescent="0.25">
      <c r="A74" s="3"/>
      <c r="B74" s="2" t="s">
        <v>0</v>
      </c>
      <c r="C74" s="119"/>
      <c r="D74" s="120"/>
    </row>
    <row r="76" spans="1:4" ht="15.75" x14ac:dyDescent="0.25">
      <c r="A76" s="20">
        <v>7.3</v>
      </c>
      <c r="B76" s="19" t="s">
        <v>411</v>
      </c>
      <c r="C76" s="121"/>
      <c r="D76" s="122"/>
    </row>
    <row r="77" spans="1:4" x14ac:dyDescent="0.25">
      <c r="A77" s="3"/>
      <c r="B77" s="15" t="s">
        <v>10</v>
      </c>
      <c r="C77" s="172" t="s">
        <v>385</v>
      </c>
      <c r="D77" s="173"/>
    </row>
    <row r="78" spans="1:4" x14ac:dyDescent="0.25">
      <c r="A78" s="3"/>
      <c r="B78" s="15" t="s">
        <v>9</v>
      </c>
      <c r="C78" s="174"/>
      <c r="D78" s="175"/>
    </row>
    <row r="79" spans="1:4" x14ac:dyDescent="0.25">
      <c r="A79" s="17"/>
      <c r="B79" s="16" t="s">
        <v>8</v>
      </c>
      <c r="C79" s="143">
        <f>C77*C78</f>
        <v>0</v>
      </c>
      <c r="D79" s="144"/>
    </row>
    <row r="80" spans="1:4" x14ac:dyDescent="0.25">
      <c r="A80" s="3"/>
      <c r="B80" s="15" t="s">
        <v>7</v>
      </c>
      <c r="C80" s="119"/>
      <c r="D80" s="120"/>
    </row>
    <row r="81" spans="1:4" x14ac:dyDescent="0.25">
      <c r="A81" s="3"/>
      <c r="B81" s="15" t="s">
        <v>6</v>
      </c>
      <c r="C81" s="119"/>
      <c r="D81" s="120"/>
    </row>
    <row r="82" spans="1:4" x14ac:dyDescent="0.25">
      <c r="A82" s="10" t="s">
        <v>389</v>
      </c>
      <c r="B82" s="116" t="s">
        <v>5</v>
      </c>
      <c r="C82" s="117"/>
      <c r="D82" s="118"/>
    </row>
    <row r="83" spans="1:4" x14ac:dyDescent="0.25">
      <c r="A83" s="14" t="s">
        <v>390</v>
      </c>
      <c r="B83" s="13" t="s">
        <v>242</v>
      </c>
      <c r="C83" s="12"/>
      <c r="D83" s="11"/>
    </row>
    <row r="84" spans="1:4" x14ac:dyDescent="0.25">
      <c r="A84" s="10" t="s">
        <v>391</v>
      </c>
      <c r="B84" s="116" t="s">
        <v>4</v>
      </c>
      <c r="C84" s="117"/>
      <c r="D84" s="118"/>
    </row>
    <row r="85" spans="1:4" ht="19.5" customHeight="1" x14ac:dyDescent="0.25">
      <c r="A85" s="7" t="s">
        <v>392</v>
      </c>
      <c r="B85" s="9" t="s">
        <v>238</v>
      </c>
      <c r="C85" s="8"/>
      <c r="D85" s="8"/>
    </row>
    <row r="86" spans="1:4" x14ac:dyDescent="0.25">
      <c r="A86" s="7" t="s">
        <v>393</v>
      </c>
      <c r="B86" s="9" t="s">
        <v>376</v>
      </c>
      <c r="C86" s="8"/>
      <c r="D86" s="8"/>
    </row>
    <row r="87" spans="1:4" x14ac:dyDescent="0.25">
      <c r="A87" s="7" t="s">
        <v>394</v>
      </c>
      <c r="B87" s="9" t="s">
        <v>243</v>
      </c>
      <c r="C87" s="8"/>
      <c r="D87" s="8"/>
    </row>
    <row r="88" spans="1:4" ht="25.5" x14ac:dyDescent="0.25">
      <c r="A88" s="7" t="s">
        <v>395</v>
      </c>
      <c r="B88" s="9" t="s">
        <v>386</v>
      </c>
      <c r="C88" s="8"/>
      <c r="D88" s="8"/>
    </row>
    <row r="89" spans="1:4" x14ac:dyDescent="0.25">
      <c r="A89" s="7" t="s">
        <v>396</v>
      </c>
      <c r="B89" s="9" t="s">
        <v>388</v>
      </c>
      <c r="C89" s="8"/>
      <c r="D89" s="8"/>
    </row>
    <row r="90" spans="1:4" x14ac:dyDescent="0.25">
      <c r="A90" s="7" t="s">
        <v>397</v>
      </c>
      <c r="B90" s="9" t="s">
        <v>410</v>
      </c>
      <c r="C90" s="8"/>
      <c r="D90" s="8"/>
    </row>
    <row r="91" spans="1:4" ht="25.5" x14ac:dyDescent="0.25">
      <c r="A91" s="7" t="s">
        <v>398</v>
      </c>
      <c r="B91" s="9" t="s">
        <v>378</v>
      </c>
      <c r="C91" s="8"/>
      <c r="D91" s="8"/>
    </row>
    <row r="92" spans="1:4" x14ac:dyDescent="0.25">
      <c r="A92" s="7" t="s">
        <v>399</v>
      </c>
      <c r="B92" s="9" t="s">
        <v>387</v>
      </c>
      <c r="C92" s="8"/>
      <c r="D92" s="8"/>
    </row>
    <row r="93" spans="1:4" x14ac:dyDescent="0.25">
      <c r="A93" s="7" t="s">
        <v>400</v>
      </c>
      <c r="B93" s="9" t="s">
        <v>377</v>
      </c>
      <c r="C93" s="8"/>
      <c r="D93" s="8"/>
    </row>
    <row r="94" spans="1:4" x14ac:dyDescent="0.25">
      <c r="A94" s="7" t="s">
        <v>401</v>
      </c>
      <c r="B94" s="9" t="s">
        <v>342</v>
      </c>
      <c r="C94" s="8"/>
      <c r="D94" s="8"/>
    </row>
    <row r="95" spans="1:4" x14ac:dyDescent="0.25">
      <c r="A95" s="7" t="s">
        <v>402</v>
      </c>
      <c r="B95" s="9" t="s">
        <v>331</v>
      </c>
      <c r="C95" s="8"/>
      <c r="D95" s="8"/>
    </row>
    <row r="96" spans="1:4" x14ac:dyDescent="0.25">
      <c r="A96" s="7" t="s">
        <v>403</v>
      </c>
      <c r="B96" s="9" t="s">
        <v>350</v>
      </c>
      <c r="C96" s="8"/>
      <c r="D96" s="8"/>
    </row>
    <row r="97" spans="1:4" x14ac:dyDescent="0.25">
      <c r="A97" s="7" t="s">
        <v>404</v>
      </c>
      <c r="B97" s="9" t="s">
        <v>454</v>
      </c>
      <c r="C97" s="8"/>
      <c r="D97" s="8"/>
    </row>
    <row r="98" spans="1:4" x14ac:dyDescent="0.25">
      <c r="A98" s="7" t="s">
        <v>405</v>
      </c>
      <c r="B98" s="9" t="s">
        <v>452</v>
      </c>
      <c r="C98" s="8"/>
      <c r="D98" s="8"/>
    </row>
    <row r="99" spans="1:4" x14ac:dyDescent="0.25">
      <c r="A99" s="7" t="s">
        <v>406</v>
      </c>
      <c r="B99" s="9" t="s">
        <v>2</v>
      </c>
      <c r="C99" s="8"/>
      <c r="D99" s="8"/>
    </row>
    <row r="100" spans="1:4" x14ac:dyDescent="0.25">
      <c r="A100" s="7" t="s">
        <v>407</v>
      </c>
      <c r="B100" s="9" t="s">
        <v>379</v>
      </c>
      <c r="C100" s="8"/>
      <c r="D100" s="8"/>
    </row>
    <row r="101" spans="1:4" ht="25.5" x14ac:dyDescent="0.25">
      <c r="A101" s="7" t="s">
        <v>408</v>
      </c>
      <c r="B101" s="9" t="s">
        <v>453</v>
      </c>
      <c r="C101" s="8"/>
      <c r="D101" s="8"/>
    </row>
    <row r="102" spans="1:4" ht="15.75" thickBot="1" x14ac:dyDescent="0.3">
      <c r="A102" s="7" t="s">
        <v>409</v>
      </c>
      <c r="B102" s="42" t="s">
        <v>63</v>
      </c>
      <c r="C102" s="43"/>
      <c r="D102" s="44"/>
    </row>
    <row r="103" spans="1:4" x14ac:dyDescent="0.25">
      <c r="A103" s="5"/>
      <c r="B103" s="48" t="s">
        <v>1</v>
      </c>
      <c r="C103" s="127">
        <v>52201</v>
      </c>
      <c r="D103" s="128"/>
    </row>
    <row r="104" spans="1:4" x14ac:dyDescent="0.25">
      <c r="A104" s="3"/>
      <c r="B104" s="2" t="s">
        <v>0</v>
      </c>
      <c r="C104" s="119"/>
      <c r="D104" s="120"/>
    </row>
    <row r="107" spans="1:4" x14ac:dyDescent="0.25">
      <c r="B107" s="63" t="s">
        <v>472</v>
      </c>
      <c r="C107" s="130">
        <f>C22</f>
        <v>0</v>
      </c>
      <c r="D107" s="131"/>
    </row>
    <row r="108" spans="1:4" x14ac:dyDescent="0.25">
      <c r="B108" s="63" t="s">
        <v>473</v>
      </c>
      <c r="C108" s="130">
        <f>C50</f>
        <v>0</v>
      </c>
      <c r="D108" s="131"/>
    </row>
    <row r="109" spans="1:4" x14ac:dyDescent="0.25">
      <c r="B109" s="63" t="s">
        <v>476</v>
      </c>
      <c r="C109" s="130">
        <f>C79</f>
        <v>0</v>
      </c>
      <c r="D109" s="131"/>
    </row>
    <row r="110" spans="1:4" x14ac:dyDescent="0.25">
      <c r="B110" s="132" t="s">
        <v>475</v>
      </c>
      <c r="C110" s="133">
        <f>C107+C108+C109</f>
        <v>0</v>
      </c>
      <c r="D110" s="134"/>
    </row>
    <row r="111" spans="1:4" x14ac:dyDescent="0.25">
      <c r="B111" s="132"/>
      <c r="C111" s="134"/>
      <c r="D111" s="134"/>
    </row>
    <row r="112" spans="1:4" x14ac:dyDescent="0.25">
      <c r="B112" s="64" t="s">
        <v>435</v>
      </c>
      <c r="C112" s="131"/>
      <c r="D112" s="131"/>
    </row>
    <row r="113" spans="1:4" x14ac:dyDescent="0.25">
      <c r="B113" s="65" t="s">
        <v>436</v>
      </c>
      <c r="C113" s="131"/>
      <c r="D113" s="131"/>
    </row>
    <row r="115" spans="1:4" x14ac:dyDescent="0.25">
      <c r="A115" s="139" t="s">
        <v>442</v>
      </c>
      <c r="B115" s="139"/>
      <c r="C115" s="139"/>
      <c r="D115" s="139"/>
    </row>
    <row r="116" spans="1:4" x14ac:dyDescent="0.25">
      <c r="B116" s="66"/>
    </row>
    <row r="117" spans="1:4" x14ac:dyDescent="0.25">
      <c r="A117" s="140" t="s">
        <v>443</v>
      </c>
      <c r="B117" s="140"/>
      <c r="C117" s="140"/>
      <c r="D117" s="140"/>
    </row>
    <row r="118" spans="1:4" x14ac:dyDescent="0.25">
      <c r="A118" s="141" t="s">
        <v>444</v>
      </c>
      <c r="B118" s="141"/>
      <c r="C118" s="141"/>
      <c r="D118" s="141"/>
    </row>
    <row r="119" spans="1:4" x14ac:dyDescent="0.25">
      <c r="A119" s="142" t="s">
        <v>445</v>
      </c>
      <c r="B119" s="142"/>
      <c r="C119" s="142"/>
      <c r="D119" s="142"/>
    </row>
  </sheetData>
  <mergeCells count="56">
    <mergeCell ref="A119:D119"/>
    <mergeCell ref="C113:D113"/>
    <mergeCell ref="C109:D109"/>
    <mergeCell ref="A115:D115"/>
    <mergeCell ref="A117:D117"/>
    <mergeCell ref="A118:D118"/>
    <mergeCell ref="C107:D107"/>
    <mergeCell ref="C108:D108"/>
    <mergeCell ref="B110:B111"/>
    <mergeCell ref="C110:D111"/>
    <mergeCell ref="C112:D112"/>
    <mergeCell ref="C81:D81"/>
    <mergeCell ref="B82:D82"/>
    <mergeCell ref="B84:D84"/>
    <mergeCell ref="C103:D103"/>
    <mergeCell ref="C104:D104"/>
    <mergeCell ref="C76:D76"/>
    <mergeCell ref="C77:D77"/>
    <mergeCell ref="C78:D78"/>
    <mergeCell ref="C79:D79"/>
    <mergeCell ref="C80:D80"/>
    <mergeCell ref="B14:D14"/>
    <mergeCell ref="A2:D2"/>
    <mergeCell ref="A3:D3"/>
    <mergeCell ref="A4:D4"/>
    <mergeCell ref="A5:D5"/>
    <mergeCell ref="B6:D6"/>
    <mergeCell ref="B7:D7"/>
    <mergeCell ref="B12:D12"/>
    <mergeCell ref="B8:D8"/>
    <mergeCell ref="B9:D9"/>
    <mergeCell ref="B10:D10"/>
    <mergeCell ref="B11:D11"/>
    <mergeCell ref="B13:D13"/>
    <mergeCell ref="C45:D45"/>
    <mergeCell ref="B15:D15"/>
    <mergeCell ref="B16:D16"/>
    <mergeCell ref="C19:D19"/>
    <mergeCell ref="C20:D20"/>
    <mergeCell ref="C21:D21"/>
    <mergeCell ref="C22:D22"/>
    <mergeCell ref="C23:D23"/>
    <mergeCell ref="C24:D24"/>
    <mergeCell ref="B25:D25"/>
    <mergeCell ref="B27:D27"/>
    <mergeCell ref="C44:D44"/>
    <mergeCell ref="C47:D47"/>
    <mergeCell ref="C48:D48"/>
    <mergeCell ref="C49:D49"/>
    <mergeCell ref="C50:D50"/>
    <mergeCell ref="C51:D51"/>
    <mergeCell ref="C52:D52"/>
    <mergeCell ref="B53:D53"/>
    <mergeCell ref="B55:D55"/>
    <mergeCell ref="C73:D73"/>
    <mergeCell ref="C74:D74"/>
  </mergeCell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topLeftCell="A31" workbookViewId="0">
      <selection activeCell="A46" sqref="A46:D56"/>
    </sheetView>
  </sheetViews>
  <sheetFormatPr defaultRowHeight="15" x14ac:dyDescent="0.25"/>
  <cols>
    <col min="1" max="1" width="7.28515625" customWidth="1"/>
    <col min="2" max="2" width="55.5703125" customWidth="1"/>
    <col min="3" max="4" width="11.7109375" customWidth="1"/>
  </cols>
  <sheetData>
    <row r="1" spans="1:4" x14ac:dyDescent="0.25">
      <c r="A1" s="35"/>
      <c r="B1" s="34"/>
      <c r="C1" s="33"/>
      <c r="D1" s="32" t="s">
        <v>54</v>
      </c>
    </row>
    <row r="2" spans="1:4" ht="15.75" x14ac:dyDescent="0.25">
      <c r="A2" s="107" t="s">
        <v>53</v>
      </c>
      <c r="B2" s="107"/>
      <c r="C2" s="107"/>
      <c r="D2" s="107"/>
    </row>
    <row r="3" spans="1:4" ht="15.75" customHeight="1" x14ac:dyDescent="0.25">
      <c r="A3" s="108" t="s">
        <v>302</v>
      </c>
      <c r="B3" s="108"/>
      <c r="C3" s="108"/>
      <c r="D3" s="108"/>
    </row>
    <row r="4" spans="1:4" ht="15.75" x14ac:dyDescent="0.25">
      <c r="A4" s="109" t="s">
        <v>286</v>
      </c>
      <c r="B4" s="108"/>
      <c r="C4" s="108"/>
      <c r="D4" s="108"/>
    </row>
    <row r="5" spans="1:4" x14ac:dyDescent="0.25">
      <c r="A5" s="110" t="s">
        <v>52</v>
      </c>
      <c r="B5" s="110"/>
      <c r="C5" s="110"/>
      <c r="D5" s="110"/>
    </row>
    <row r="6" spans="1:4" ht="28.5" customHeight="1" x14ac:dyDescent="0.25">
      <c r="A6" s="30" t="s">
        <v>51</v>
      </c>
      <c r="B6" s="111" t="s">
        <v>50</v>
      </c>
      <c r="C6" s="112"/>
      <c r="D6" s="112"/>
    </row>
    <row r="7" spans="1:4" x14ac:dyDescent="0.25">
      <c r="A7" s="30" t="s">
        <v>49</v>
      </c>
      <c r="B7" s="111" t="s">
        <v>55</v>
      </c>
      <c r="C7" s="112"/>
      <c r="D7" s="112"/>
    </row>
    <row r="8" spans="1:4" ht="42" customHeight="1" x14ac:dyDescent="0.25">
      <c r="A8" s="30" t="s">
        <v>48</v>
      </c>
      <c r="B8" s="111" t="s">
        <v>47</v>
      </c>
      <c r="C8" s="112"/>
      <c r="D8" s="112"/>
    </row>
    <row r="9" spans="1:4" x14ac:dyDescent="0.25">
      <c r="A9" s="30" t="s">
        <v>46</v>
      </c>
      <c r="B9" s="111" t="s">
        <v>45</v>
      </c>
      <c r="C9" s="112"/>
      <c r="D9" s="112"/>
    </row>
    <row r="10" spans="1:4" x14ac:dyDescent="0.25">
      <c r="A10" s="30" t="s">
        <v>44</v>
      </c>
      <c r="B10" s="111" t="s">
        <v>43</v>
      </c>
      <c r="C10" s="112"/>
      <c r="D10" s="112"/>
    </row>
    <row r="11" spans="1:4" ht="52.5" customHeight="1" x14ac:dyDescent="0.25">
      <c r="A11" s="30" t="s">
        <v>42</v>
      </c>
      <c r="B11" s="111" t="s">
        <v>41</v>
      </c>
      <c r="C11" s="112"/>
      <c r="D11" s="112"/>
    </row>
    <row r="12" spans="1:4" ht="28.5" customHeight="1" x14ac:dyDescent="0.25">
      <c r="A12" s="30" t="s">
        <v>40</v>
      </c>
      <c r="B12" s="104" t="s">
        <v>39</v>
      </c>
      <c r="C12" s="105"/>
      <c r="D12" s="106"/>
    </row>
    <row r="13" spans="1:4" ht="26.25" customHeight="1" x14ac:dyDescent="0.25">
      <c r="A13" s="30" t="s">
        <v>38</v>
      </c>
      <c r="B13" s="113" t="s">
        <v>57</v>
      </c>
      <c r="C13" s="114"/>
      <c r="D13" s="115"/>
    </row>
    <row r="14" spans="1:4" ht="27.75" customHeight="1" x14ac:dyDescent="0.25">
      <c r="A14" s="30" t="s">
        <v>56</v>
      </c>
      <c r="B14" s="104" t="s">
        <v>59</v>
      </c>
      <c r="C14" s="105"/>
      <c r="D14" s="106"/>
    </row>
    <row r="15" spans="1:4" x14ac:dyDescent="0.25">
      <c r="A15" s="30" t="s">
        <v>58</v>
      </c>
      <c r="B15" s="104" t="s">
        <v>61</v>
      </c>
      <c r="C15" s="105"/>
      <c r="D15" s="106"/>
    </row>
    <row r="17" spans="1:4" ht="38.25" x14ac:dyDescent="0.25">
      <c r="A17" s="23" t="s">
        <v>14</v>
      </c>
      <c r="B17" s="22" t="s">
        <v>13</v>
      </c>
      <c r="C17" s="21" t="s">
        <v>12</v>
      </c>
      <c r="D17" s="21" t="s">
        <v>11</v>
      </c>
    </row>
    <row r="18" spans="1:4" ht="15.75" x14ac:dyDescent="0.25">
      <c r="A18" s="20">
        <v>8.1</v>
      </c>
      <c r="B18" s="19" t="s">
        <v>283</v>
      </c>
      <c r="C18" s="121"/>
      <c r="D18" s="122"/>
    </row>
    <row r="19" spans="1:4" x14ac:dyDescent="0.25">
      <c r="A19" s="3"/>
      <c r="B19" s="15" t="s">
        <v>10</v>
      </c>
      <c r="C19" s="119">
        <v>3</v>
      </c>
      <c r="D19" s="120"/>
    </row>
    <row r="20" spans="1:4" x14ac:dyDescent="0.25">
      <c r="A20" s="3"/>
      <c r="B20" s="15" t="s">
        <v>9</v>
      </c>
      <c r="C20" s="123"/>
      <c r="D20" s="124"/>
    </row>
    <row r="21" spans="1:4" x14ac:dyDescent="0.25">
      <c r="A21" s="17"/>
      <c r="B21" s="16" t="s">
        <v>8</v>
      </c>
      <c r="C21" s="125">
        <f>C19*C20</f>
        <v>0</v>
      </c>
      <c r="D21" s="126"/>
    </row>
    <row r="22" spans="1:4" x14ac:dyDescent="0.25">
      <c r="A22" s="3"/>
      <c r="B22" s="15" t="s">
        <v>7</v>
      </c>
      <c r="C22" s="119"/>
      <c r="D22" s="120"/>
    </row>
    <row r="23" spans="1:4" x14ac:dyDescent="0.25">
      <c r="A23" s="3"/>
      <c r="B23" s="15" t="s">
        <v>6</v>
      </c>
      <c r="C23" s="119"/>
      <c r="D23" s="120"/>
    </row>
    <row r="24" spans="1:4" x14ac:dyDescent="0.25">
      <c r="A24" s="10" t="s">
        <v>354</v>
      </c>
      <c r="B24" s="116" t="s">
        <v>5</v>
      </c>
      <c r="C24" s="117"/>
      <c r="D24" s="118"/>
    </row>
    <row r="25" spans="1:4" x14ac:dyDescent="0.25">
      <c r="A25" s="14" t="s">
        <v>355</v>
      </c>
      <c r="B25" s="13" t="s">
        <v>280</v>
      </c>
      <c r="C25" s="12"/>
      <c r="D25" s="11"/>
    </row>
    <row r="26" spans="1:4" x14ac:dyDescent="0.25">
      <c r="A26" s="10" t="s">
        <v>356</v>
      </c>
      <c r="B26" s="116" t="s">
        <v>4</v>
      </c>
      <c r="C26" s="117"/>
      <c r="D26" s="118"/>
    </row>
    <row r="27" spans="1:4" x14ac:dyDescent="0.25">
      <c r="A27" s="7" t="s">
        <v>357</v>
      </c>
      <c r="B27" s="25" t="s">
        <v>23</v>
      </c>
      <c r="C27" s="11"/>
      <c r="D27" s="11"/>
    </row>
    <row r="28" spans="1:4" ht="28.5" customHeight="1" x14ac:dyDescent="0.25">
      <c r="A28" s="7" t="s">
        <v>358</v>
      </c>
      <c r="B28" s="25" t="s">
        <v>374</v>
      </c>
      <c r="C28" s="11"/>
      <c r="D28" s="11"/>
    </row>
    <row r="29" spans="1:4" ht="18.75" customHeight="1" x14ac:dyDescent="0.25">
      <c r="A29" s="7" t="s">
        <v>359</v>
      </c>
      <c r="B29" s="25" t="s">
        <v>413</v>
      </c>
      <c r="C29" s="11"/>
      <c r="D29" s="11"/>
    </row>
    <row r="30" spans="1:4" ht="18.75" customHeight="1" x14ac:dyDescent="0.25">
      <c r="A30" s="7" t="s">
        <v>360</v>
      </c>
      <c r="B30" s="25" t="s">
        <v>284</v>
      </c>
      <c r="C30" s="11"/>
      <c r="D30" s="11"/>
    </row>
    <row r="31" spans="1:4" ht="25.5" x14ac:dyDescent="0.25">
      <c r="A31" s="7" t="s">
        <v>361</v>
      </c>
      <c r="B31" s="25" t="s">
        <v>414</v>
      </c>
      <c r="C31" s="11"/>
      <c r="D31" s="11"/>
    </row>
    <row r="32" spans="1:4" ht="25.5" x14ac:dyDescent="0.25">
      <c r="A32" s="7" t="s">
        <v>362</v>
      </c>
      <c r="B32" s="25" t="s">
        <v>455</v>
      </c>
      <c r="C32" s="11"/>
      <c r="D32" s="11"/>
    </row>
    <row r="33" spans="1:4" x14ac:dyDescent="0.25">
      <c r="A33" s="7" t="s">
        <v>363</v>
      </c>
      <c r="B33" s="25" t="s">
        <v>281</v>
      </c>
      <c r="C33" s="11"/>
      <c r="D33" s="11"/>
    </row>
    <row r="34" spans="1:4" x14ac:dyDescent="0.25">
      <c r="A34" s="7" t="s">
        <v>364</v>
      </c>
      <c r="B34" s="25" t="s">
        <v>285</v>
      </c>
      <c r="C34" s="11"/>
      <c r="D34" s="11"/>
    </row>
    <row r="35" spans="1:4" x14ac:dyDescent="0.25">
      <c r="A35" s="7" t="s">
        <v>365</v>
      </c>
      <c r="B35" s="25" t="s">
        <v>282</v>
      </c>
      <c r="C35" s="11"/>
      <c r="D35" s="11"/>
    </row>
    <row r="36" spans="1:4" ht="13.5" customHeight="1" x14ac:dyDescent="0.25">
      <c r="A36" s="7" t="s">
        <v>366</v>
      </c>
      <c r="B36" s="9" t="s">
        <v>373</v>
      </c>
      <c r="C36" s="11"/>
      <c r="D36" s="11"/>
    </row>
    <row r="37" spans="1:4" x14ac:dyDescent="0.25">
      <c r="A37" s="7" t="s">
        <v>367</v>
      </c>
      <c r="B37" s="9" t="s">
        <v>348</v>
      </c>
      <c r="C37" s="11"/>
      <c r="D37" s="11"/>
    </row>
    <row r="38" spans="1:4" x14ac:dyDescent="0.25">
      <c r="A38" s="7" t="s">
        <v>368</v>
      </c>
      <c r="B38" s="25" t="s">
        <v>415</v>
      </c>
      <c r="C38" s="11"/>
      <c r="D38" s="11"/>
    </row>
    <row r="39" spans="1:4" ht="25.5" x14ac:dyDescent="0.25">
      <c r="A39" s="7" t="s">
        <v>369</v>
      </c>
      <c r="B39" s="25" t="s">
        <v>456</v>
      </c>
      <c r="C39" s="11"/>
      <c r="D39" s="11"/>
    </row>
    <row r="40" spans="1:4" x14ac:dyDescent="0.25">
      <c r="A40" s="7" t="s">
        <v>370</v>
      </c>
      <c r="B40" s="25" t="s">
        <v>457</v>
      </c>
      <c r="C40" s="11"/>
      <c r="D40" s="11"/>
    </row>
    <row r="41" spans="1:4" x14ac:dyDescent="0.25">
      <c r="A41" s="7" t="s">
        <v>371</v>
      </c>
      <c r="B41" s="25" t="s">
        <v>328</v>
      </c>
      <c r="C41" s="11"/>
      <c r="D41" s="11"/>
    </row>
    <row r="42" spans="1:4" ht="15.75" thickBot="1" x14ac:dyDescent="0.3">
      <c r="A42" s="7" t="s">
        <v>372</v>
      </c>
      <c r="B42" s="9" t="s">
        <v>449</v>
      </c>
      <c r="C42" s="11"/>
      <c r="D42" s="11"/>
    </row>
    <row r="43" spans="1:4" x14ac:dyDescent="0.25">
      <c r="A43" s="5"/>
      <c r="B43" s="47" t="s">
        <v>1</v>
      </c>
      <c r="C43" s="127">
        <v>52323</v>
      </c>
      <c r="D43" s="128"/>
    </row>
    <row r="44" spans="1:4" x14ac:dyDescent="0.25">
      <c r="A44" s="3"/>
      <c r="B44" s="2" t="s">
        <v>0</v>
      </c>
      <c r="C44" s="119"/>
      <c r="D44" s="120"/>
    </row>
    <row r="46" spans="1:4" x14ac:dyDescent="0.25">
      <c r="A46" s="189"/>
      <c r="B46" s="63" t="s">
        <v>477</v>
      </c>
      <c r="C46" s="184">
        <f>C21</f>
        <v>0</v>
      </c>
      <c r="D46" s="185"/>
    </row>
    <row r="47" spans="1:4" x14ac:dyDescent="0.25">
      <c r="A47" s="189"/>
      <c r="B47" s="132" t="s">
        <v>478</v>
      </c>
      <c r="C47" s="186">
        <f>SUM(C46:D46)</f>
        <v>0</v>
      </c>
      <c r="D47" s="187"/>
    </row>
    <row r="48" spans="1:4" x14ac:dyDescent="0.25">
      <c r="A48" s="189"/>
      <c r="B48" s="132"/>
      <c r="C48" s="187"/>
      <c r="D48" s="187"/>
    </row>
    <row r="49" spans="1:4" x14ac:dyDescent="0.25">
      <c r="A49" s="189"/>
      <c r="B49" s="65" t="s">
        <v>435</v>
      </c>
      <c r="C49" s="185"/>
      <c r="D49" s="185"/>
    </row>
    <row r="50" spans="1:4" x14ac:dyDescent="0.25">
      <c r="A50" s="189"/>
      <c r="B50" s="65" t="s">
        <v>436</v>
      </c>
      <c r="C50" s="185"/>
      <c r="D50" s="185"/>
    </row>
    <row r="51" spans="1:4" x14ac:dyDescent="0.25">
      <c r="A51" s="189"/>
      <c r="B51" s="189"/>
      <c r="C51" s="189"/>
      <c r="D51" s="189"/>
    </row>
    <row r="52" spans="1:4" ht="26.25" customHeight="1" x14ac:dyDescent="0.25">
      <c r="A52" s="188" t="s">
        <v>442</v>
      </c>
      <c r="B52" s="188"/>
      <c r="C52" s="188"/>
      <c r="D52" s="188"/>
    </row>
    <row r="53" spans="1:4" x14ac:dyDescent="0.25">
      <c r="A53" s="189"/>
      <c r="B53" s="66"/>
      <c r="C53" s="189"/>
      <c r="D53" s="189"/>
    </row>
    <row r="54" spans="1:4" x14ac:dyDescent="0.25">
      <c r="A54" s="140" t="s">
        <v>443</v>
      </c>
      <c r="B54" s="140"/>
      <c r="C54" s="140"/>
      <c r="D54" s="140"/>
    </row>
    <row r="55" spans="1:4" x14ac:dyDescent="0.25">
      <c r="A55" s="141" t="s">
        <v>444</v>
      </c>
      <c r="B55" s="141"/>
      <c r="C55" s="141"/>
      <c r="D55" s="141"/>
    </row>
    <row r="56" spans="1:4" x14ac:dyDescent="0.25">
      <c r="A56" s="142" t="s">
        <v>445</v>
      </c>
      <c r="B56" s="142"/>
      <c r="C56" s="142"/>
      <c r="D56" s="142"/>
    </row>
  </sheetData>
  <mergeCells count="33">
    <mergeCell ref="A52:D52"/>
    <mergeCell ref="A54:D54"/>
    <mergeCell ref="A55:D55"/>
    <mergeCell ref="A56:D56"/>
    <mergeCell ref="C46:D46"/>
    <mergeCell ref="B47:B48"/>
    <mergeCell ref="C47:D48"/>
    <mergeCell ref="C49:D49"/>
    <mergeCell ref="C50:D50"/>
    <mergeCell ref="B13:D13"/>
    <mergeCell ref="A2:D2"/>
    <mergeCell ref="A3:D3"/>
    <mergeCell ref="A4:D4"/>
    <mergeCell ref="A5:D5"/>
    <mergeCell ref="B6:D6"/>
    <mergeCell ref="B7:D7"/>
    <mergeCell ref="B8:D8"/>
    <mergeCell ref="B9:D9"/>
    <mergeCell ref="B10:D10"/>
    <mergeCell ref="B11:D11"/>
    <mergeCell ref="B12:D12"/>
    <mergeCell ref="C44:D44"/>
    <mergeCell ref="B14:D14"/>
    <mergeCell ref="B15:D15"/>
    <mergeCell ref="C18:D18"/>
    <mergeCell ref="C19:D19"/>
    <mergeCell ref="C20:D20"/>
    <mergeCell ref="C21:D21"/>
    <mergeCell ref="C22:D22"/>
    <mergeCell ref="C23:D23"/>
    <mergeCell ref="B24:D24"/>
    <mergeCell ref="B26:D26"/>
    <mergeCell ref="C43:D43"/>
  </mergeCells>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tabSelected="1" workbookViewId="0">
      <selection activeCell="C51" sqref="C51:D51"/>
    </sheetView>
  </sheetViews>
  <sheetFormatPr defaultRowHeight="15" x14ac:dyDescent="0.25"/>
  <cols>
    <col min="1" max="1" width="7.28515625" customWidth="1"/>
    <col min="2" max="2" width="55.5703125" customWidth="1"/>
    <col min="3" max="4" width="11.7109375" customWidth="1"/>
  </cols>
  <sheetData>
    <row r="1" spans="1:4" x14ac:dyDescent="0.25">
      <c r="A1" s="35"/>
      <c r="B1" s="34"/>
      <c r="C1" s="33"/>
      <c r="D1" s="32" t="s">
        <v>54</v>
      </c>
    </row>
    <row r="2" spans="1:4" ht="15.75" x14ac:dyDescent="0.25">
      <c r="A2" s="107" t="s">
        <v>53</v>
      </c>
      <c r="B2" s="107"/>
      <c r="C2" s="107"/>
      <c r="D2" s="107"/>
    </row>
    <row r="3" spans="1:4" ht="15.75" customHeight="1" x14ac:dyDescent="0.25">
      <c r="A3" s="108" t="s">
        <v>302</v>
      </c>
      <c r="B3" s="108"/>
      <c r="C3" s="108"/>
      <c r="D3" s="108"/>
    </row>
    <row r="4" spans="1:4" ht="15.75" x14ac:dyDescent="0.25">
      <c r="A4" s="109" t="s">
        <v>326</v>
      </c>
      <c r="B4" s="108"/>
      <c r="C4" s="108"/>
      <c r="D4" s="108"/>
    </row>
    <row r="5" spans="1:4" x14ac:dyDescent="0.25">
      <c r="A5" s="110" t="s">
        <v>52</v>
      </c>
      <c r="B5" s="110"/>
      <c r="C5" s="110"/>
      <c r="D5" s="110"/>
    </row>
    <row r="6" spans="1:4" ht="29.25" customHeight="1" x14ac:dyDescent="0.25">
      <c r="A6" s="30" t="s">
        <v>51</v>
      </c>
      <c r="B6" s="111" t="s">
        <v>50</v>
      </c>
      <c r="C6" s="112"/>
      <c r="D6" s="112"/>
    </row>
    <row r="7" spans="1:4" x14ac:dyDescent="0.25">
      <c r="A7" s="30" t="s">
        <v>49</v>
      </c>
      <c r="B7" s="111" t="s">
        <v>55</v>
      </c>
      <c r="C7" s="112"/>
      <c r="D7" s="112"/>
    </row>
    <row r="8" spans="1:4" ht="41.25" customHeight="1" x14ac:dyDescent="0.25">
      <c r="A8" s="30" t="s">
        <v>48</v>
      </c>
      <c r="B8" s="111" t="s">
        <v>47</v>
      </c>
      <c r="C8" s="112"/>
      <c r="D8" s="112"/>
    </row>
    <row r="9" spans="1:4" ht="15" customHeight="1" x14ac:dyDescent="0.25">
      <c r="A9" s="30" t="s">
        <v>46</v>
      </c>
      <c r="B9" s="111" t="s">
        <v>45</v>
      </c>
      <c r="C9" s="112"/>
      <c r="D9" s="112"/>
    </row>
    <row r="10" spans="1:4" x14ac:dyDescent="0.25">
      <c r="A10" s="30" t="s">
        <v>44</v>
      </c>
      <c r="B10" s="111" t="s">
        <v>43</v>
      </c>
      <c r="C10" s="112"/>
      <c r="D10" s="112"/>
    </row>
    <row r="11" spans="1:4" ht="52.5" customHeight="1" x14ac:dyDescent="0.25">
      <c r="A11" s="30" t="s">
        <v>42</v>
      </c>
      <c r="B11" s="111" t="s">
        <v>41</v>
      </c>
      <c r="C11" s="112"/>
      <c r="D11" s="112"/>
    </row>
    <row r="12" spans="1:4" ht="16.5" customHeight="1" x14ac:dyDescent="0.25">
      <c r="A12" s="30" t="s">
        <v>40</v>
      </c>
      <c r="B12" s="111" t="s">
        <v>235</v>
      </c>
      <c r="C12" s="112"/>
      <c r="D12" s="112"/>
    </row>
    <row r="13" spans="1:4" ht="30" customHeight="1" x14ac:dyDescent="0.25">
      <c r="A13" s="30" t="s">
        <v>38</v>
      </c>
      <c r="B13" s="104" t="s">
        <v>39</v>
      </c>
      <c r="C13" s="105"/>
      <c r="D13" s="106"/>
    </row>
    <row r="14" spans="1:4" ht="26.25" customHeight="1" x14ac:dyDescent="0.25">
      <c r="A14" s="30" t="s">
        <v>56</v>
      </c>
      <c r="B14" s="113" t="s">
        <v>57</v>
      </c>
      <c r="C14" s="114"/>
      <c r="D14" s="115"/>
    </row>
    <row r="15" spans="1:4" ht="30" customHeight="1" x14ac:dyDescent="0.25">
      <c r="A15" s="30" t="s">
        <v>58</v>
      </c>
      <c r="B15" s="104" t="s">
        <v>59</v>
      </c>
      <c r="C15" s="105"/>
      <c r="D15" s="106"/>
    </row>
    <row r="16" spans="1:4" x14ac:dyDescent="0.25">
      <c r="A16" s="30" t="s">
        <v>60</v>
      </c>
      <c r="B16" s="104" t="s">
        <v>61</v>
      </c>
      <c r="C16" s="105"/>
      <c r="D16" s="106"/>
    </row>
    <row r="18" spans="1:6" ht="38.25" x14ac:dyDescent="0.25">
      <c r="A18" s="23" t="s">
        <v>14</v>
      </c>
      <c r="B18" s="22" t="s">
        <v>13</v>
      </c>
      <c r="C18" s="21" t="s">
        <v>12</v>
      </c>
      <c r="D18" s="21" t="s">
        <v>11</v>
      </c>
    </row>
    <row r="19" spans="1:6" ht="15.75" x14ac:dyDescent="0.25">
      <c r="A19" s="20">
        <v>9.1</v>
      </c>
      <c r="B19" s="19" t="s">
        <v>327</v>
      </c>
      <c r="C19" s="121"/>
      <c r="D19" s="122"/>
    </row>
    <row r="20" spans="1:6" x14ac:dyDescent="0.25">
      <c r="A20" s="3"/>
      <c r="B20" s="15" t="s">
        <v>10</v>
      </c>
      <c r="C20" s="172" t="s">
        <v>385</v>
      </c>
      <c r="D20" s="173"/>
    </row>
    <row r="21" spans="1:6" x14ac:dyDescent="0.25">
      <c r="A21" s="3"/>
      <c r="B21" s="15" t="s">
        <v>9</v>
      </c>
      <c r="C21" s="174"/>
      <c r="D21" s="175"/>
      <c r="F21" s="1"/>
    </row>
    <row r="22" spans="1:6" x14ac:dyDescent="0.25">
      <c r="A22" s="17"/>
      <c r="B22" s="16" t="s">
        <v>8</v>
      </c>
      <c r="C22" s="143">
        <f>C20*C21</f>
        <v>0</v>
      </c>
      <c r="D22" s="144"/>
    </row>
    <row r="23" spans="1:6" x14ac:dyDescent="0.25">
      <c r="A23" s="3"/>
      <c r="B23" s="15" t="s">
        <v>7</v>
      </c>
      <c r="C23" s="119"/>
      <c r="D23" s="120"/>
    </row>
    <row r="24" spans="1:6" x14ac:dyDescent="0.25">
      <c r="A24" s="3"/>
      <c r="B24" s="15" t="s">
        <v>6</v>
      </c>
      <c r="C24" s="119"/>
      <c r="D24" s="120"/>
    </row>
    <row r="25" spans="1:6" x14ac:dyDescent="0.25">
      <c r="A25" s="10" t="s">
        <v>303</v>
      </c>
      <c r="B25" s="116" t="s">
        <v>5</v>
      </c>
      <c r="C25" s="117"/>
      <c r="D25" s="118"/>
    </row>
    <row r="26" spans="1:6" x14ac:dyDescent="0.25">
      <c r="A26" s="14" t="s">
        <v>304</v>
      </c>
      <c r="B26" s="13" t="s">
        <v>134</v>
      </c>
      <c r="C26" s="12"/>
      <c r="D26" s="11"/>
    </row>
    <row r="27" spans="1:6" x14ac:dyDescent="0.25">
      <c r="A27" s="10" t="s">
        <v>305</v>
      </c>
      <c r="B27" s="116" t="s">
        <v>4</v>
      </c>
      <c r="C27" s="117"/>
      <c r="D27" s="118"/>
    </row>
    <row r="28" spans="1:6" x14ac:dyDescent="0.25">
      <c r="A28" s="7" t="s">
        <v>314</v>
      </c>
      <c r="B28" s="9" t="s">
        <v>137</v>
      </c>
      <c r="C28" s="8"/>
      <c r="D28" s="8"/>
    </row>
    <row r="29" spans="1:6" x14ac:dyDescent="0.25">
      <c r="A29" s="7" t="s">
        <v>306</v>
      </c>
      <c r="B29" s="9" t="s">
        <v>154</v>
      </c>
      <c r="C29" s="8"/>
      <c r="D29" s="8"/>
    </row>
    <row r="30" spans="1:6" x14ac:dyDescent="0.25">
      <c r="A30" s="7" t="s">
        <v>307</v>
      </c>
      <c r="B30" s="27" t="s">
        <v>458</v>
      </c>
      <c r="C30" s="8"/>
      <c r="D30" s="8"/>
    </row>
    <row r="31" spans="1:6" x14ac:dyDescent="0.25">
      <c r="A31" s="7" t="s">
        <v>308</v>
      </c>
      <c r="B31" s="27" t="s">
        <v>420</v>
      </c>
      <c r="C31" s="8"/>
      <c r="D31" s="8"/>
    </row>
    <row r="32" spans="1:6" x14ac:dyDescent="0.25">
      <c r="A32" s="7" t="s">
        <v>309</v>
      </c>
      <c r="B32" s="36" t="s">
        <v>322</v>
      </c>
      <c r="C32" s="8"/>
      <c r="D32" s="8"/>
    </row>
    <row r="33" spans="1:4" ht="27" customHeight="1" x14ac:dyDescent="0.25">
      <c r="A33" s="7" t="s">
        <v>310</v>
      </c>
      <c r="B33" s="50" t="s">
        <v>156</v>
      </c>
      <c r="C33" s="8"/>
      <c r="D33" s="8"/>
    </row>
    <row r="34" spans="1:4" x14ac:dyDescent="0.25">
      <c r="A34" s="7" t="s">
        <v>311</v>
      </c>
      <c r="B34" s="27" t="s">
        <v>321</v>
      </c>
      <c r="C34" s="11"/>
      <c r="D34" s="11"/>
    </row>
    <row r="35" spans="1:4" x14ac:dyDescent="0.25">
      <c r="A35" s="7" t="s">
        <v>312</v>
      </c>
      <c r="B35" s="9" t="s">
        <v>211</v>
      </c>
      <c r="C35" s="8"/>
      <c r="D35" s="8"/>
    </row>
    <row r="36" spans="1:4" x14ac:dyDescent="0.25">
      <c r="A36" s="7" t="s">
        <v>313</v>
      </c>
      <c r="B36" s="9" t="s">
        <v>119</v>
      </c>
      <c r="C36" s="8"/>
      <c r="D36" s="8"/>
    </row>
    <row r="37" spans="1:4" x14ac:dyDescent="0.25">
      <c r="A37" s="7" t="s">
        <v>315</v>
      </c>
      <c r="B37" s="45" t="s">
        <v>419</v>
      </c>
      <c r="C37" s="8"/>
      <c r="D37" s="8"/>
    </row>
    <row r="38" spans="1:4" x14ac:dyDescent="0.25">
      <c r="A38" s="7" t="s">
        <v>316</v>
      </c>
      <c r="B38" s="9" t="s">
        <v>423</v>
      </c>
      <c r="C38" s="24"/>
      <c r="D38" s="24"/>
    </row>
    <row r="39" spans="1:4" x14ac:dyDescent="0.25">
      <c r="A39" s="7" t="s">
        <v>317</v>
      </c>
      <c r="B39" s="9" t="s">
        <v>133</v>
      </c>
      <c r="C39" s="8"/>
      <c r="D39" s="8"/>
    </row>
    <row r="40" spans="1:4" x14ac:dyDescent="0.25">
      <c r="A40" s="7" t="s">
        <v>318</v>
      </c>
      <c r="B40" s="39" t="s">
        <v>2</v>
      </c>
      <c r="C40" s="40"/>
      <c r="D40" s="40"/>
    </row>
    <row r="41" spans="1:4" x14ac:dyDescent="0.25">
      <c r="A41" s="7" t="s">
        <v>319</v>
      </c>
      <c r="B41" s="45" t="s">
        <v>424</v>
      </c>
      <c r="C41" s="8"/>
      <c r="D41" s="8"/>
    </row>
    <row r="42" spans="1:4" ht="25.5" x14ac:dyDescent="0.25">
      <c r="A42" s="7" t="s">
        <v>323</v>
      </c>
      <c r="B42" s="9" t="s">
        <v>459</v>
      </c>
      <c r="C42" s="8"/>
      <c r="D42" s="8"/>
    </row>
    <row r="43" spans="1:4" x14ac:dyDescent="0.25">
      <c r="A43" s="7" t="s">
        <v>421</v>
      </c>
      <c r="B43" s="38" t="s">
        <v>63</v>
      </c>
      <c r="C43" s="24"/>
      <c r="D43" s="40"/>
    </row>
    <row r="44" spans="1:4" ht="15.75" thickBot="1" x14ac:dyDescent="0.3">
      <c r="A44" s="7" t="s">
        <v>422</v>
      </c>
      <c r="B44" s="9" t="s">
        <v>431</v>
      </c>
      <c r="C44" s="43"/>
      <c r="D44" s="44"/>
    </row>
    <row r="45" spans="1:4" x14ac:dyDescent="0.25">
      <c r="A45" s="5"/>
      <c r="B45" s="47" t="s">
        <v>1</v>
      </c>
      <c r="C45" s="127">
        <v>52201</v>
      </c>
      <c r="D45" s="128"/>
    </row>
    <row r="46" spans="1:4" x14ac:dyDescent="0.25">
      <c r="A46" s="3"/>
      <c r="B46" s="2" t="s">
        <v>0</v>
      </c>
      <c r="C46" s="119"/>
      <c r="D46" s="120"/>
    </row>
    <row r="48" spans="1:4" x14ac:dyDescent="0.25">
      <c r="A48" s="189"/>
      <c r="B48" s="63" t="s">
        <v>479</v>
      </c>
      <c r="C48" s="184">
        <f>C22</f>
        <v>0</v>
      </c>
      <c r="D48" s="185"/>
    </row>
    <row r="49" spans="1:4" x14ac:dyDescent="0.25">
      <c r="A49" s="189"/>
      <c r="B49" s="132" t="s">
        <v>480</v>
      </c>
      <c r="C49" s="186">
        <f>SUM(C48:D48)</f>
        <v>0</v>
      </c>
      <c r="D49" s="187"/>
    </row>
    <row r="50" spans="1:4" x14ac:dyDescent="0.25">
      <c r="A50" s="189"/>
      <c r="B50" s="132"/>
      <c r="C50" s="187"/>
      <c r="D50" s="187"/>
    </row>
    <row r="51" spans="1:4" x14ac:dyDescent="0.25">
      <c r="A51" s="189"/>
      <c r="B51" s="65" t="s">
        <v>435</v>
      </c>
      <c r="C51" s="185"/>
      <c r="D51" s="185"/>
    </row>
    <row r="52" spans="1:4" x14ac:dyDescent="0.25">
      <c r="A52" s="189"/>
      <c r="B52" s="65" t="s">
        <v>436</v>
      </c>
      <c r="C52" s="185"/>
      <c r="D52" s="185"/>
    </row>
    <row r="53" spans="1:4" x14ac:dyDescent="0.25">
      <c r="A53" s="189"/>
      <c r="B53" s="189"/>
      <c r="C53" s="189"/>
      <c r="D53" s="189"/>
    </row>
    <row r="54" spans="1:4" ht="26.25" customHeight="1" x14ac:dyDescent="0.25">
      <c r="A54" s="188" t="s">
        <v>442</v>
      </c>
      <c r="B54" s="188"/>
      <c r="C54" s="188"/>
      <c r="D54" s="188"/>
    </row>
    <row r="55" spans="1:4" x14ac:dyDescent="0.25">
      <c r="A55" s="189"/>
      <c r="B55" s="66"/>
      <c r="C55" s="189"/>
      <c r="D55" s="189"/>
    </row>
    <row r="56" spans="1:4" x14ac:dyDescent="0.25">
      <c r="A56" s="140" t="s">
        <v>443</v>
      </c>
      <c r="B56" s="140"/>
      <c r="C56" s="140"/>
      <c r="D56" s="140"/>
    </row>
    <row r="57" spans="1:4" x14ac:dyDescent="0.25">
      <c r="A57" s="141" t="s">
        <v>444</v>
      </c>
      <c r="B57" s="141"/>
      <c r="C57" s="141"/>
      <c r="D57" s="141"/>
    </row>
    <row r="58" spans="1:4" x14ac:dyDescent="0.25">
      <c r="A58" s="142" t="s">
        <v>445</v>
      </c>
      <c r="B58" s="142"/>
      <c r="C58" s="142"/>
      <c r="D58" s="142"/>
    </row>
  </sheetData>
  <mergeCells count="34">
    <mergeCell ref="A54:D54"/>
    <mergeCell ref="A56:D56"/>
    <mergeCell ref="A57:D57"/>
    <mergeCell ref="A58:D58"/>
    <mergeCell ref="C48:D48"/>
    <mergeCell ref="B49:B50"/>
    <mergeCell ref="C49:D50"/>
    <mergeCell ref="C51:D51"/>
    <mergeCell ref="C52:D52"/>
    <mergeCell ref="B12:D12"/>
    <mergeCell ref="B13:D13"/>
    <mergeCell ref="B14:D14"/>
    <mergeCell ref="B15:D15"/>
    <mergeCell ref="B16:D16"/>
    <mergeCell ref="B25:D25"/>
    <mergeCell ref="B27:D27"/>
    <mergeCell ref="C45:D45"/>
    <mergeCell ref="C46:D46"/>
    <mergeCell ref="C19:D19"/>
    <mergeCell ref="C20:D20"/>
    <mergeCell ref="C21:D21"/>
    <mergeCell ref="C22:D22"/>
    <mergeCell ref="C23:D23"/>
    <mergeCell ref="C24:D24"/>
    <mergeCell ref="B8:D8"/>
    <mergeCell ref="B9:D9"/>
    <mergeCell ref="B10:D10"/>
    <mergeCell ref="B11:D11"/>
    <mergeCell ref="A2:D2"/>
    <mergeCell ref="A3:D3"/>
    <mergeCell ref="A4:D4"/>
    <mergeCell ref="A5:D5"/>
    <mergeCell ref="B6:D6"/>
    <mergeCell ref="B7:D7"/>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1 daļa </vt:lpstr>
      <vt:lpstr>2 daļa </vt:lpstr>
      <vt:lpstr>3 daļa </vt:lpstr>
      <vt:lpstr>4 daļa</vt:lpstr>
      <vt:lpstr>5 daļa</vt:lpstr>
      <vt:lpstr>6 daļa</vt:lpstr>
      <vt:lpstr>7 daļa </vt:lpstr>
      <vt:lpstr>8 dala </vt:lpstr>
      <vt:lpstr>9 daļa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Anastasija Popova</dc:creator>
  <cp:lastModifiedBy>Eva Sokolova</cp:lastModifiedBy>
  <cp:lastPrinted>2016-07-04T08:49:30Z</cp:lastPrinted>
  <dcterms:created xsi:type="dcterms:W3CDTF">2016-06-09T06:37:51Z</dcterms:created>
  <dcterms:modified xsi:type="dcterms:W3CDTF">2016-11-04T15:42:52Z</dcterms:modified>
</cp:coreProperties>
</file>