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KONKURSI\konkursi_2014\SKUS_2014_21_Dezinfekcijas_lidzekli\"/>
    </mc:Choice>
  </mc:AlternateContent>
  <bookViews>
    <workbookView xWindow="0" yWindow="0" windowWidth="20160" windowHeight="9204" activeTab="1"/>
  </bookViews>
  <sheets>
    <sheet name="Sheet1" sheetId="1" r:id="rId1"/>
    <sheet name="Sheet2" sheetId="2" r:id="rId2"/>
    <sheet name="Sheet3" sheetId="3" r:id="rId3"/>
  </sheets>
  <definedNames>
    <definedName name="_xlnm.Print_Titles" localSheetId="1">Sheet2!$4:$5</definedName>
  </definedNames>
  <calcPr calcId="152511"/>
</workbook>
</file>

<file path=xl/calcChain.xml><?xml version="1.0" encoding="utf-8"?>
<calcChain xmlns="http://schemas.openxmlformats.org/spreadsheetml/2006/main">
  <c r="W44" i="2" l="1"/>
  <c r="Q7" i="2" l="1"/>
  <c r="K7" i="2" l="1"/>
</calcChain>
</file>

<file path=xl/sharedStrings.xml><?xml version="1.0" encoding="utf-8"?>
<sst xmlns="http://schemas.openxmlformats.org/spreadsheetml/2006/main" count="385" uniqueCount="239">
  <si>
    <t>Tehniskā specifikācija</t>
  </si>
  <si>
    <t>Vienība</t>
  </si>
  <si>
    <t>Plānotais daudzums 24 mēnešiem</t>
  </si>
  <si>
    <t>1.</t>
  </si>
  <si>
    <t>Litri</t>
  </si>
  <si>
    <t>flakons/ pudele</t>
  </si>
  <si>
    <t>aprēķina pretendents</t>
  </si>
  <si>
    <t>Gatavs šķīdums</t>
  </si>
  <si>
    <t xml:space="preserve">500 ml  flakons/ pudele ar stacionāru  pie sienas stiprināmu dozatoru    </t>
  </si>
  <si>
    <t xml:space="preserve">1 l flakons/pudele ar stacionāru  pie sienas stiprināmu dozatoru </t>
  </si>
  <si>
    <t>kanna</t>
  </si>
  <si>
    <t>2.</t>
  </si>
  <si>
    <t>3.</t>
  </si>
  <si>
    <t>pudele/ flakons</t>
  </si>
  <si>
    <t>4.</t>
  </si>
  <si>
    <t>litri</t>
  </si>
  <si>
    <t>_______ml pudele/ flakons ar stacionāru pie sienas stiprināmu dozatoru</t>
  </si>
  <si>
    <t>5-6 l kanna</t>
  </si>
  <si>
    <t>Gatavs lietošanai</t>
  </si>
  <si>
    <t>5.</t>
  </si>
  <si>
    <t>Ādas apstrādei (operāciju laukiem, injekcijām un citām invazīvām).</t>
  </si>
  <si>
    <t xml:space="preserve"> litrs darba šķīduma</t>
  </si>
  <si>
    <t xml:space="preserve"> kanna, kuras tilpums ir ____ litri</t>
  </si>
  <si>
    <t>1 litrs darba šķīduma</t>
  </si>
  <si>
    <t>Līdzeklis "Olympus" endoskopu manuālai tīrīšanai un dezinfekcijai. Atbilstoši ražotāja intrukcijai nepieciešami dezinfekcijas līdzekļi ir Korsolex plus, Bodedex forte vai analogi. Analogu gadījumā jāiesniedz endoskopa "Olympus" ražotāja apstiprināts apliecinājums, ka piedāvātais līdzeklis atbilst instrukcijai.</t>
  </si>
  <si>
    <t>Bodedex forte vai analogs 5 l kanna</t>
  </si>
  <si>
    <t>Virsmu dezinfekcijas līdzekļi</t>
  </si>
  <si>
    <t>litrs darba šķīduma</t>
  </si>
  <si>
    <t>iepakojums</t>
  </si>
  <si>
    <t>aprēķināt</t>
  </si>
  <si>
    <t>kanna, kuras tilpums ir ____ litri</t>
  </si>
  <si>
    <t>Ātras iedarbības dezinfekcija virsmām</t>
  </si>
  <si>
    <t>Ātras iedarbības mitrās salvetes</t>
  </si>
  <si>
    <t xml:space="preserve"> salvete</t>
  </si>
  <si>
    <t>Iepakojums ar ____ salvetes</t>
  </si>
  <si>
    <t>kārba</t>
  </si>
  <si>
    <t>salvete</t>
  </si>
  <si>
    <t xml:space="preserve">salvete </t>
  </si>
  <si>
    <t>kārba, kurā ir _____  salvetes</t>
  </si>
  <si>
    <t xml:space="preserve"> rezerves paciņa, kurā ir _____ salvetes</t>
  </si>
  <si>
    <t>paciņa</t>
  </si>
  <si>
    <t>_____ ml flakons/ pudeles ar smidzinātāju</t>
  </si>
  <si>
    <t>kg</t>
  </si>
  <si>
    <t xml:space="preserve"> Korsolex plus vai analogs 5 l kanna</t>
  </si>
  <si>
    <t xml:space="preserve"> Korsolex plus vai analogs 2 l kanna</t>
  </si>
  <si>
    <t>Bodedex forte vai analogs 2 l kanna</t>
  </si>
  <si>
    <t>Cena par 1 vienību bez PVN</t>
  </si>
  <si>
    <t xml:space="preserve">Cena EUR par plānoto daudzumu bez PVN </t>
  </si>
  <si>
    <t xml:space="preserve">Cena EUR bez PVN kopā par visu pozīciju </t>
  </si>
  <si>
    <t>500 ml flakons/ pudele, ar pumpīti   un/vai ievietojams uzkabināmā turētājā pie gultas</t>
  </si>
  <si>
    <t>flakons</t>
  </si>
  <si>
    <t xml:space="preserve">kanna, kuras tilpums ir ____ ml vai ___ g iepakojums </t>
  </si>
  <si>
    <t>flakons, kuras tilpums ir ____ ml</t>
  </si>
  <si>
    <t>________ l kanna</t>
  </si>
  <si>
    <t>__ litru kanna</t>
  </si>
  <si>
    <t>_____ ml flakons/ pudele</t>
  </si>
  <si>
    <t>____ l litru kanna</t>
  </si>
  <si>
    <t>____  litru kanna</t>
  </si>
  <si>
    <t xml:space="preserve">_______ml pudele / flakons </t>
  </si>
  <si>
    <t xml:space="preserve">_______ml pudele / flakons ar pumpi </t>
  </si>
  <si>
    <t xml:space="preserve">litri </t>
  </si>
  <si>
    <t>1-2 kg iepakojums</t>
  </si>
  <si>
    <t>5-10 kg iepakojums</t>
  </si>
  <si>
    <t>1kg-2 kg iepakojums</t>
  </si>
  <si>
    <t>5kg-10 kg iepakojums</t>
  </si>
  <si>
    <t>6</t>
  </si>
  <si>
    <t>1.SIA ELVIM</t>
  </si>
  <si>
    <t>SIA Mediq Latvija</t>
  </si>
  <si>
    <t>SIA Remedine</t>
  </si>
  <si>
    <t>SIA Eramo</t>
  </si>
  <si>
    <t>SIA Medilink</t>
  </si>
  <si>
    <t>SIA Chemi Pharm Group</t>
  </si>
  <si>
    <t>SIA Arbor Medical Korporācija</t>
  </si>
  <si>
    <t>SIA Emansis</t>
  </si>
  <si>
    <t>SIA A.Medical</t>
  </si>
  <si>
    <t>SIA Interlux</t>
  </si>
  <si>
    <t>Cena EUR par 1 vienību bez PVN</t>
  </si>
  <si>
    <t xml:space="preserve">Summa EUR par prognozējamodaudzumu bez PVN </t>
  </si>
  <si>
    <t>Summa EUR bez PVN kopā par visu daļu</t>
  </si>
  <si>
    <t>0,0681</t>
  </si>
  <si>
    <t>18387,00</t>
  </si>
  <si>
    <t>0,1485</t>
  </si>
  <si>
    <t>9,9000</t>
  </si>
  <si>
    <t>198,00</t>
  </si>
  <si>
    <t>9900,00</t>
  </si>
  <si>
    <t>0,0663</t>
  </si>
  <si>
    <t>19890,00</t>
  </si>
  <si>
    <t>22,10</t>
  </si>
  <si>
    <t>2,9000</t>
  </si>
  <si>
    <t>58000,00</t>
  </si>
  <si>
    <t>1450,00</t>
  </si>
  <si>
    <t>0,0152</t>
  </si>
  <si>
    <t>21280,00</t>
  </si>
  <si>
    <t>2,28</t>
  </si>
  <si>
    <t>0,1114</t>
  </si>
  <si>
    <t>44560,00</t>
  </si>
  <si>
    <t>7,80</t>
  </si>
  <si>
    <t>0,8100</t>
  </si>
  <si>
    <t>1863,00</t>
  </si>
  <si>
    <t>2,6400</t>
  </si>
  <si>
    <t>1320,00</t>
  </si>
  <si>
    <t>1848,00</t>
  </si>
  <si>
    <t>3,2300</t>
  </si>
  <si>
    <t>1292,00</t>
  </si>
  <si>
    <t>11,5000</t>
  </si>
  <si>
    <t>13800,00</t>
  </si>
  <si>
    <t>20123,00</t>
  </si>
  <si>
    <t>3,4500</t>
  </si>
  <si>
    <t>1207,50</t>
  </si>
  <si>
    <t>12,0000</t>
  </si>
  <si>
    <t>2400,00</t>
  </si>
  <si>
    <t>3607,50</t>
  </si>
  <si>
    <t>5,6000</t>
  </si>
  <si>
    <t>280,00</t>
  </si>
  <si>
    <t>26,0000</t>
  </si>
  <si>
    <t>1560,00</t>
  </si>
  <si>
    <t>1840,00</t>
  </si>
  <si>
    <t>3600,00</t>
  </si>
  <si>
    <t>345,00</t>
  </si>
  <si>
    <t>7,2000</t>
  </si>
  <si>
    <t>576,00</t>
  </si>
  <si>
    <t>1,9500</t>
  </si>
  <si>
    <t>97,50</t>
  </si>
  <si>
    <t>4,3200</t>
  </si>
  <si>
    <t>2592,00</t>
  </si>
  <si>
    <t>7210,50</t>
  </si>
  <si>
    <t>2,6500</t>
  </si>
  <si>
    <t>2120,00</t>
  </si>
  <si>
    <t>13,2000</t>
  </si>
  <si>
    <t>12408,00</t>
  </si>
  <si>
    <t>2,6000</t>
  </si>
  <si>
    <t>2080,00</t>
  </si>
  <si>
    <t>13,0000</t>
  </si>
  <si>
    <t>20800,00</t>
  </si>
  <si>
    <t>0,2520</t>
  </si>
  <si>
    <t>68040,00</t>
  </si>
  <si>
    <t>42,0000</t>
  </si>
  <si>
    <t>20,8000</t>
  </si>
  <si>
    <t>416,00</t>
  </si>
  <si>
    <t>98,0000</t>
  </si>
  <si>
    <t>19600,00</t>
  </si>
  <si>
    <t>20016,00</t>
  </si>
  <si>
    <t>0,2400</t>
  </si>
  <si>
    <t>96,00</t>
  </si>
  <si>
    <t>0,9600</t>
  </si>
  <si>
    <t>0,0750</t>
  </si>
  <si>
    <t>6000,00</t>
  </si>
  <si>
    <t>7,5000</t>
  </si>
  <si>
    <t>37,5000</t>
  </si>
  <si>
    <t>12,2500</t>
  </si>
  <si>
    <t>49000,00</t>
  </si>
  <si>
    <t>2,2500</t>
  </si>
  <si>
    <t>2250,00</t>
  </si>
  <si>
    <t>51250,00</t>
  </si>
  <si>
    <t>4,5000</t>
  </si>
  <si>
    <t>4,0000</t>
  </si>
  <si>
    <t>42000,00</t>
  </si>
  <si>
    <t>44250,00</t>
  </si>
  <si>
    <t>0,0250</t>
  </si>
  <si>
    <t>35000,00</t>
  </si>
  <si>
    <t>3,7500</t>
  </si>
  <si>
    <t>0,0280</t>
  </si>
  <si>
    <t>11200,00</t>
  </si>
  <si>
    <t>4,2000</t>
  </si>
  <si>
    <t>3,0000</t>
  </si>
  <si>
    <t>300,00</t>
  </si>
  <si>
    <t>17,0000</t>
  </si>
  <si>
    <t>170,00</t>
  </si>
  <si>
    <t>470,00</t>
  </si>
  <si>
    <t>3,9000</t>
  </si>
  <si>
    <t>585,00</t>
  </si>
  <si>
    <t> 32650,00</t>
  </si>
  <si>
    <t> 5825,00</t>
  </si>
  <si>
    <t>10545,00 </t>
  </si>
  <si>
    <t>  22950,00</t>
  </si>
  <si>
    <t>51.00</t>
  </si>
  <si>
    <t>867.00</t>
  </si>
  <si>
    <t>SIA Prāna KO</t>
  </si>
  <si>
    <t>Dezinfekcijas līdzeklis higiēniskai roku dezinfekcijai Pieļaujama lietošana arī ķirurģiskai roku apstrādei. Sastāvs: alkohola (etanols, propanols) sastāvs 60-80g/100g. Ar ādu saudzējošām un mīkstinošām piedevām (1-3% ). Nav ar asu smaku un nerada elpceļu kairinājumu. pH līmenis 5-7. Testēts atbilstoši EN 1500:2013, EN 12791. Iedarbība. Baktericīda atbilstoši EN 13727 un EN 14348(ieskaitot MRSA, tuberkulozi (TBC)), pret vīrusu atbilstoši EN 14476 (HBV, HCV, HIV) un pretsēnīšu iedarbība (C.albicans) atbilstoši EN 13624 . Ekspozīcijas laiks: roku higiēniskai dezinfekcijai līdz 30 sekundēm. Kopējais ekspozīcijas laiks ķirurģiskai (dubultai) apstrādei līdz 3 minūtēm. Iedarbojas uz B hepatīta vīrusu 30 sek. Drošība: Saskarsmē ar ādu nav nepieciešama skalošana atbilstoši drošības datu lapai. Iepakojums: līdzeklis pieejams kabatā nēsājamā iepakojumā (50-150 ml), 500 ml, 1 litra un 5-6 litru iepakojumos. Autosterils. 500 ml un 1 litra iepakojumi jānodrošina ar regulējamu dozējošu pumpi (0.5-1.5 ml vienreizēja deva).  Ievērot: Dezinfekcijas  līdzekļiem iepakojumos jābūt  savietojamiem (viena ražotāja), lai nodrošinātu iespēju pārliet šķīdumu mazāka tilpuma traukos ."Kabatas izmēra flakons/pudelīte" -pasūtītājam kopā  nepieciešamais tilpums ir 230 litri ,5-6 litru kannas kopā nepieciešamais tilpums ir 6000 litru .Piedāvājumu sagatavojot: 1) pretendents norāda tilpumu; 2) ņemot vērā piedāvāto tilpumu aprēķina un norāda nepieciešamo vienību skaitu; 3) aprēķina piedāvājuma cenu</t>
  </si>
  <si>
    <t>4.1. Dezinfekcijas līdzeklis ķirurģiskai roku apstrādei. Sastāvs: Satur vismaz vismaz 60g/100 g etanolu un propanolus. Bez smaržvielām. Ar ādu saudzējošām un mīkstinošām piedevām (1-3% ).  pH līmenis 5-7 Ph. Nav ar asu smaku un nerada elpceļu kairinājumu. Iedarbība: Testēts atbilstoši EN 12791 un EN 1500:2013. Iedarbība. Baktericīda atbilstoši EN 13727 un  EN 14348(ieskaitot MRSA, tuberkulozi (TBC)), pret vīrusu atbilstoši EN 14476 (HBV, HCV, HIV) un pretsēnīšu iedarbība (C.albicans) atbilstoši EN 13624. Ekspozīcijas laiks: Kopējais ekspozīcijas laiks ķirurģiskai (dubultai) apstrādei līdz 3 minūtēm.  Drošība: Saskarsmē ar ādu nav nepieciešama skalošana un šajai informācijai ir jābūt norādītai drošības datu lapā. Piegādātājs nodrošina ar stacionāriem, elkoni darbināmiem dezinfekcijas līdzekļa dozatoriem  produkta lietošanas laikā un to nomaiņu bojājuma gadījumā. Iepakojums: 500 ml - 1000 ml ar atbilstošu dozatoru , un 5- 6l kannas.Autosterils.</t>
  </si>
  <si>
    <t>Instrumentu dezinfekcijas līdzeklis manuālai apstrādei operāciju blokos un dzemdību zālēs (pulverveida, granulveida).  Sastāvs: aktīvo skābekli veidojošas vielas. Satur tenzīdus un korozijas inhibitorus. Neveido putekļus (granulveida), minimāli putojošs. Nesatur hloru, aldehīdus, fenolus. Var lietot US vannās. Iedarbība. Dezinficējošs un aktīvi tīrošs,iznīcina pat visnoturīgākos aplikumus. Baktericīda  (ieskaitot tuberkulozi), pret vīrusu (ieskaitot HBV, HCV, HIV) un pretsēnīšu iedarbība (C.albicans) (testēts atbilstoši EN 13727, EN13624, EN 14348, EN 14476). Ekspozīcija. Jānorāda darba šķīduma cena instrumentu dezinfekcijai 15 minūšu ekspozīcijai (iedarbībai uz apvalkotajiem vīrusiem (tajā skaitā HBV)). Precīzi un ērti dozējams. Pielietojams atkārtojami lietojamo medicīnas ierīču dezinfekcijai saskaņa ar 93/42/EEC Direktīvu, CE marķējums. Līdzeklis pielietojams uzreiz,tas ir bez iepriekšējas apstrādes. Iepakojumā Tvertne ar mērkausu vai mērkaroti. Jāpiedāvā vismaz 2 izmēra iepakojumi (1-2 kg un 5-10 kg).</t>
  </si>
  <si>
    <t>Aktīvi tīrošs un augsti efektīvs dezinfikcija līdzeklis manuālai elastīgo endoskopu apstrādei. Pulverveida vai granulveida. Sastāvs: aktīvo skābekli veidojošas vielas. Satur tenzīdus un korozijas inhibitorus. Neveido putekļus (granulveida), minimāli putojošs. Nesatur hloru, aldehīdus, fenolus. Var lietot US vannās. Iedarbība. Dezinficējošs un aktīvi tīrošs,iznīcina pat visnoturīgākos aplikumus. Baktericīda  (ieskaitot tuberkulozi), pret vīrusu (ieskaitot HBV, HCV, HIV) un pretsēnīšu iedarbība (C.albicans) (testēts atbilstoši EN 13727, EN13624, EN 14348, EN 14476). Ekspozīcija. Jānorāda darba šķīduma cena instrumentu dezinfekcijai 15 minūšu ekspozīcijai (iedarbībai uz apvalkotajiem vīrusiem (tajā skaitā HBV)). Precīzi un ērti dozējams. Pielietojams atkārtojami lietojamo medicīnas ierīču dezinfekcijai saskaņa ar 93/42/EEC Direktīvu, CE marķējums. Līdzeklis pielietojams uzreiz,tas ir bez iepriekšējas apstrādes. Iepakojumā tvertne ar mērkausu vai mērkaroti. Jāpiedāvā vismaz 2 izmēra iepakojumi (1-2 kg un 5-10 kg).</t>
  </si>
  <si>
    <t>Ātras iedarbības spirtu saturošs virsmu dezinfekcijas līdzeklis - gatavs lietošanai. Sastāvs. Aktīvā viela - alkohols vismaz 60g/100g. Satur ne vairāk kā 0.2% kvartālo amīnu un ne vairāk kā 0.01 % alkilamīnu derivātu. Nesatur hloru, fenolus, aldehīdus. Iedarbība. Baktericīda (atbilstoši EN 13727), pret tuberkulozes, pret vīrusu (ieskaitot HBV, HCV, HIV, norovīruss, Roto vīrusu un herpes vīruss) un pretsēnīšu iedarbība (C.albicans) (EN 14562).  Ekspozīcija laiks baktericīdai iedarbībai un iedarbībai uz HBV, HCV, HIV nepārsniedz 30 sekundēs. Pielietojams visa veida medicīniskā aprīkojuma dezinfekcijai saskaņa ar 93/42/EEC Direktīvu un to apliecina CE marķējums. Autosterils. Ievērot: Pasūtītājam kopā nepieciešamaiss daudzums ir 20 500 litri  ( 5-6 l kannas nepieciešams 20 000 l, 500ml -1000 ml ar smidzinātāju nepieciešams 500 l ). Pretendents: 1) aprēķina un norāda nepieciešamo kannu/flakonu skaitu; 2) aprēķina piedāvājuma cenu</t>
  </si>
  <si>
    <t xml:space="preserve">Sausas salvetes paredzētas piesūcināšanai ar dezinfekcijas līdzekļiem virsmu un medicīnas ierīču dezinfekcijai. Neausta auduma salvetes, neveido plūksnu. Izņemot no kārbas katra loksne savstarpēji viegli atdalāma. Izmērs 600-900 cm2  (aptuveni 30*30 cm). Uz kārbas jābūt informācijai par dezinfekcijas līdzekļa daudzumu, kurš nepieciešams salvešu piesūcināšanai. Iepakojums. Vienā oriģinālā iepakojumā no 90 gb.- 120 gb. Salvetes kārbās un rezerves iepakojumos. Jānodrošina ar uzlīmēm, kur norādīt dezinfekcijas līdzekli, koncentrāciju. Savietojamas ar 14.pozīcijā piedāvāto ātras iedarbības virsmu dezinfekcijas līdzekli .  Ievērot: Pasūtītājam kopā nepieciešamas 1 100 000 gab.salvetes. Ņemot vērā piedāvājamo salvešu skaitu kārbās un paciņās, pretendents aprēķina un norāda nepieciešamo rezerves paciņu skaitu (ailē "plānotais daudzums"), aprēķina piedāvājuma cenu.   </t>
  </si>
  <si>
    <t>Alkoholu nesaturošas virsmu dezinfekcijas salvetes (piesūcinātas). Neausta auduma salvetes, neveido plūksnu. Izņemot no kārbas katra loksne savstarpēji viegli atdalāma.Izmērs ne mazāks par 15 x 15 cm. Sastāvs. Aktīvā viela- kvartāro amoniju savienojumi. Iedarbība. Baktericīda (atbilstoši EN 13727), pret tuberkulozes, pret vīrusu (ieskaitot HBV, HCV, HIV, norovīruss, Roto vīrusu un herpes vīruss) un pretsēnīšu iedarbība (C.albicans). Iedarbības laiks pret baktērijām un apvalkotajiem vīrusiem 30 sekundes-1 minūte. Pielietojams visa veida medicīniskā aprīkojuma un virsmu dezinfekcijai saskaņa ar 93/42/EEC un to apliecina CE marķējums.  Iepakojums. Vienā oriģinālā iepakojumā no 90 -250 gab. Iepakojums kārbās. Ievērot: Pasūtītājam kopā nepieciešamas 400 000 gab. salvetes. Pretendents: 1) aprēķina un norāda 1 salvetes cenu; 2) norāda salvešu skaitu kārbā; 3) aprēķina un norāda nepieciešamo kārbu skaitu; 4) aprēķina piedāvājuma cenu.</t>
  </si>
  <si>
    <t>Izsmidzināms antiseptisks dezinfekcijas līdzeklis,speciāli paredzēts ultraskaņas zondēm(saudzējošs pret zondes gumijas aizsargslāni skaņas kūļa priekšsējā daļā, novērš gumijas sprēgāšanu). Nesatur etilspirtu. Ūdens šķidrums.Nodrošina bakteriostatisku dezinfekciju. Iepakojums. No 100-400 ml flakons. Ievērot: pasūtītājam ir nepieciešami 60  litri  šķīduma. Pretendents: 1)  aprēķina un norāda flakonu  skaitu; 2) aprēķina piedāvājuma cenu</t>
  </si>
  <si>
    <t xml:space="preserve"> </t>
  </si>
  <si>
    <r>
      <t xml:space="preserve">Darba šķīduma koncentrācija (%) </t>
    </r>
    <r>
      <rPr>
        <b/>
        <strike/>
        <sz val="12"/>
        <rFont val="Times New Roman"/>
        <family val="1"/>
        <charset val="186"/>
      </rPr>
      <t xml:space="preserve"> </t>
    </r>
  </si>
  <si>
    <r>
      <t>Kabatas izmēra flakons/pudelīte _____</t>
    </r>
    <r>
      <rPr>
        <sz val="12"/>
        <color indexed="10"/>
        <rFont val="Times New Roman"/>
        <family val="1"/>
        <charset val="186"/>
      </rPr>
      <t xml:space="preserve"> </t>
    </r>
    <r>
      <rPr>
        <sz val="12"/>
        <color indexed="8"/>
        <rFont val="Times New Roman"/>
        <family val="1"/>
        <charset val="186"/>
      </rPr>
      <t xml:space="preserve">ml </t>
    </r>
  </si>
  <si>
    <r>
      <t xml:space="preserve">Īpaši saudzīgs roku dezinfekcijas līdzeklis. Antialerģisks (apliecinājums, ka dermatoloģiski testēts kā antialerģisks . </t>
    </r>
    <r>
      <rPr>
        <sz val="12"/>
        <color theme="1"/>
        <rFont val="Times New Roman"/>
        <family val="1"/>
        <charset val="186"/>
      </rPr>
      <t>Nesatur četrkārtējus amonija savienojumus. Pieļaujama lietošana arī ķirurģiskai roku apstrādei. Sastāvs: alkohola (etanols, propanols) sastāvs 60-70g/100 g. pH līmenis 5-7 Ph. Nav ar asu smaku un nerada elp</t>
    </r>
    <r>
      <rPr>
        <sz val="12"/>
        <rFont val="Times New Roman"/>
        <family val="1"/>
        <charset val="186"/>
      </rPr>
      <t>ceļu kairinājumu. Iedarbība: Testēts atbilstoši EN 1500:2013, EN 12791. Iedarbība. Baktericīda atbilstoši EN13727 EN 14348 (ieskaitot MRSA, tuberkulozi (TBC)), pret vīrusu atbil</t>
    </r>
    <r>
      <rPr>
        <sz val="12"/>
        <color indexed="8"/>
        <rFont val="Times New Roman"/>
        <family val="1"/>
        <charset val="186"/>
      </rPr>
      <t xml:space="preserve">stoši </t>
    </r>
    <r>
      <rPr>
        <sz val="12"/>
        <rFont val="Times New Roman"/>
        <family val="1"/>
        <charset val="186"/>
      </rPr>
      <t>EN 14476</t>
    </r>
    <r>
      <rPr>
        <sz val="12"/>
        <color indexed="10"/>
        <rFont val="Times New Roman"/>
        <family val="1"/>
        <charset val="186"/>
      </rPr>
      <t xml:space="preserve"> </t>
    </r>
    <r>
      <rPr>
        <sz val="12"/>
        <rFont val="Times New Roman"/>
        <family val="1"/>
        <charset val="186"/>
      </rPr>
      <t>(HBV, HCV, HIV) un pretsēnīšu iedarbība iedarbība (C.albicans) atbilstoši EN 13624. Ekspozīcijas laiks: roku higiēniskai dezinfekcijai līdz 30 sekundēm. Kopējais ekspozīcijas laiks ķirurģiskai (dubultai) apstrādei līdz 3 minūtēm.  Drošība: Saskarsmē ar ādu nav nepieciešama skalošana atbilstoši drošības datu lapai. Nav klasificēts kā kairinošs un sensibilizējošs atbilstoši MK noteikumiem Nr.107 (03.12.2002) "Ķīmisko vielu un ķīmisko produktu klasificēšanas, marķēšanas un iepakošanas kārtība".</t>
    </r>
    <r>
      <rPr>
        <sz val="12"/>
        <color indexed="10"/>
        <rFont val="Times New Roman"/>
        <family val="1"/>
        <charset val="186"/>
      </rPr>
      <t xml:space="preserve"> </t>
    </r>
    <r>
      <rPr>
        <sz val="12"/>
        <rFont val="Times New Roman"/>
        <family val="1"/>
        <charset val="186"/>
      </rPr>
      <t>Iepakojums: 1litrs ar dozatoru, 5-6 litru iepakojums .5-6 litru kannu kopā nepieciešamais tilpums ir 1000 litru.Autosterils -  ir iespējams pārliet no lielāka tilpuma mazāka tilpuma traukā.</t>
    </r>
  </si>
  <si>
    <r>
      <t>Dezinfekcijas līdzeklis higiēniskai roku apstrādei ar pastiprinātu virucīdu iedarbību. Lietošana pēc epidemioloģiskām indikācijām vīrusu izsauktu uzliesmojumu laikā. Pieļaujama lietošana arī ķirurģiskai roku apstrāde. Sastāvs: Kopējais etanola sa</t>
    </r>
    <r>
      <rPr>
        <sz val="12"/>
        <color theme="1"/>
        <rFont val="Times New Roman"/>
        <family val="1"/>
        <charset val="186"/>
      </rPr>
      <t xml:space="preserve">stāvs 70-90 g/100g.  </t>
    </r>
    <r>
      <rPr>
        <sz val="12"/>
        <rFont val="Times New Roman"/>
        <family val="1"/>
        <charset val="186"/>
      </rPr>
      <t>Ar ādu saudzējošām un mīkstinošām piedevām (1-3% ).  Iedarbība: Testēts atbilstoši EN 1500:2013, EN 12791. Iedarbība. Baktericīda atbilstoši EN 13727 un EN 14348 (ieskaitot MRSA, tuberkulozi (TBC)), pret vīrusu atbilstoši EN 14476 (HBV, HCV, HIV) un pretsēnīšu iedarbība (C.albicans) atbilstoši EN 13624. Ekspozīcjas laiks: roku higiēniskai dezinfekcijai līdz 30 sekundēm. Kopējais ekspozīcijas laiks ķirurģiskai (dubultai) apstrādei līdz 3 minūtēm. Iedarbojas uz Noro vīrusu līdz 2 minūšu laikā.  Iepakojums: 500 ml vai 1000 ml ar atbilstošu dozatoru un 5- 6l  iepakojums. 5-6 litru kannu kopā nepieciešamais tilpums ir 300 litru. Autosterils -ir iespējams pārliet no lielāka tilpuma mazāka tilpuma traukā.</t>
    </r>
  </si>
  <si>
    <r>
      <t xml:space="preserve">Roku apstrādes līdzekļi operāciju blokos  </t>
    </r>
    <r>
      <rPr>
        <sz val="12"/>
        <rFont val="Times New Roman"/>
        <family val="1"/>
        <charset val="186"/>
      </rPr>
      <t xml:space="preserve">Roku dezinfekcijas, mazgāšanas un kopšanas līdzekļiem (poz.4.1,4.2,4.3 ) jābūt no viena ražotāja, lai izslēgtu savstarpēju nesavietojamību. </t>
    </r>
  </si>
  <si>
    <r>
      <t xml:space="preserve">4.2.  Ziepes roku ķirurģiskai mazgāšanai,piemērotas biežai roku mazgāšanai jūtīgai ādai. Sastāvā ir ādu saudzējošas un mitrinošas vielas. Nesatur krāsvielas, smaržvielas. pH līmenis  5,5-7 Ph.  </t>
    </r>
    <r>
      <rPr>
        <sz val="12"/>
        <color indexed="8"/>
        <rFont val="Times New Roman"/>
        <family val="1"/>
        <charset val="186"/>
      </rPr>
      <t>Iepakojums. Līdzeklis pieejams 500 ml-1000 ml iepakojumā ar atbilstošu dozatoru  un 5-6litru  iepakojumā. Autosterils.</t>
    </r>
  </si>
  <si>
    <r>
      <t>4.3. Medicīniskie līdzekļi  roku ādas kopšanai - speciāls medicīniskais krēms.</t>
    </r>
    <r>
      <rPr>
        <sz val="12"/>
        <color indexed="8"/>
        <rFont val="Times New Roman"/>
        <family val="1"/>
        <charset val="186"/>
      </rPr>
      <t xml:space="preserve">  Nesatur smaržvielas un krāsvielas. Jāiesniedz ražotāja apstiprinājums, ka produkts piemērots lietošanai medicīnas iestādē.</t>
    </r>
    <r>
      <rPr>
        <sz val="12"/>
        <color indexed="17"/>
        <rFont val="Times New Roman"/>
        <family val="1"/>
        <charset val="186"/>
      </rPr>
      <t xml:space="preserve"> </t>
    </r>
    <r>
      <rPr>
        <sz val="12"/>
        <rFont val="Times New Roman"/>
        <family val="1"/>
        <charset val="186"/>
      </rPr>
      <t>Iepakojums: 500 ml vai 1000 ml ar atbilstošu dozatoru.</t>
    </r>
  </si>
  <si>
    <r>
      <t>5.1. Ādu iekrāsojošs pirmsoperācijas ādas dezinfekcijas līdzeklis, kurš iekrāso apstrādes lauku. 
Sastāvs: Satur ne mazāk kā</t>
    </r>
    <r>
      <rPr>
        <sz val="12"/>
        <color indexed="10"/>
        <rFont val="Times New Roman"/>
        <family val="1"/>
        <charset val="186"/>
      </rPr>
      <t xml:space="preserve"> </t>
    </r>
    <r>
      <rPr>
        <sz val="12"/>
        <rFont val="Times New Roman"/>
        <family val="1"/>
        <charset val="186"/>
      </rPr>
      <t>72-80g /100 g</t>
    </r>
    <r>
      <rPr>
        <sz val="12"/>
        <color indexed="10"/>
        <rFont val="Times New Roman"/>
        <family val="1"/>
        <charset val="186"/>
      </rPr>
      <t xml:space="preserve"> </t>
    </r>
    <r>
      <rPr>
        <sz val="12"/>
        <rFont val="Times New Roman"/>
        <family val="1"/>
        <charset val="186"/>
      </rPr>
      <t>(etanols, propanols). Nesatur jodu. Nav ar asu smaku un nerada elpceļu kairinājumu.
Iedarbība: Attaukojošs. Baktericīda  (ieskaitot tuberkulozi), pret vīrusu (ieskaitot HBV, HCV, HIV, Rota, Adeno vīrusiem) un pretsēnīšu iedarbība (C.albicans). Iedarbība testēta uz EN 13727 un EN 13624.
Ekspozīcijas laiks: Dubultapstrādes laiks ievērojot ekspozīciju pirms operācijas nepārsniedz 5 minūtes. Ādas apstrādes laiks pirms injekcijām, punkcijām, kateterizācijā, un sīkām invazīvām manipulācijām nepārsniedz 1 minūti. Lietošanas instrukcijā  norāda ekspozīcijas laiku dažādās ķermeņa zonās atkarība no tauku dziedzeru daudzuma. 
Iepakojums: Autosterils. Jāpiedāvā vismaz divu izmēru iepakojumi (500 ml - 1000ml un 3000 ml - 6000 ml).</t>
    </r>
  </si>
  <si>
    <r>
      <t>5.2. Ādu neiekrāsojošs ādas dezinfekcijas līdzeklis ādas dezinfekcijai pirms injekcijām, punkcijām, kateterizācijām un sīkām ķirurģiskām manipulācijām. Sastāvs: Satur ne mazāk kā 70-80g/100g</t>
    </r>
    <r>
      <rPr>
        <sz val="12"/>
        <color indexed="10"/>
        <rFont val="Times New Roman"/>
        <family val="1"/>
        <charset val="186"/>
      </rPr>
      <t xml:space="preserve"> </t>
    </r>
    <r>
      <rPr>
        <sz val="12"/>
        <rFont val="Times New Roman"/>
        <family val="1"/>
        <charset val="186"/>
      </rPr>
      <t>(etanols,propanols) Nesatur jodu. Nav ar asu smaku un nerada elpceļu kairinājumu. Iedarbība. Attaukojošs. Baktericīda (ieskaitot MRSA un tuberkulozi (TBC)), pret vīrusu (HBV, HCV, HIV, Rota, Adeno vīrusiem) un pretsēnīšu darbība (C.albicans).  Iedarbība testēta uz EN 13727 un EN 13624. Ekspozīcija. Dubultapstrādes laiks, ievērojot ekspozīciju, pirms operācijas nepārsniedz 5 minūtes. Ādas apstrādes laiks pirms injekcijām, punkcijām, kateterizācijā un sīkām manipulācijām nepārsniedz 1 minūti. Lietošanas instrukcijā  norāda ekspozīcijas laiku dažādās ķermeņa zonās atkarība no tauku dziedzeru daudzuma. Iepakojums. Autosterils. Jāpiedāvā vismaz divu izmēru iepakojumi (500 ml - 1000ml  un 3000 ml - 6000 ml).</t>
    </r>
  </si>
  <si>
    <r>
      <t xml:space="preserve">Instrumentu manuālās dezinfekcijas un tīrīšanas līdzekļa koncentrāts. Nesatur hloru, aldehīdus, fenolus un citas kancerogēnas vielas. Satur korozijas inhibitorus. Iedarbība. Ar dezinficējošu un tīrošu efektu, bez priekšapstrādes. Baktericīda  (ieskaitot tuberkulozi), pret vīrusu (ieskaitot HBV, HCV, HIV) un pretsēnīšu iedarbība (C.albicans). Testēts atbilstoši EN 13727, EN13624, EN 14348, EN14476.  Pielietojams atkārtojami lietojamo medicīnas ierīču dezinfekcijai saskaņa ar 93/42/EEC Direktīvu, CE marķējums. Līdzeklis pielietojams uzreiz, tas ir, bez iepriekšējas apstrādes. Var lietot ultraskaņas vannās.
Koncentrācija un ekspozīcija: Jānorāda darba šķīduma cena instrumentu dezinfekcijai 15 minūšu ekspozīcijai (iedarbībai uz apvalkotajiem vīrusiem (tajā skaitā HBV)).  Sagatavota nelietota darba šķīduma derīguma termiņš: 7-14 dienas. Iepakojums: 3000 - 6000 ml Jānodrošina ar precīzas dozēšanas aprīkojumu un iepakojuma atvērējiem.  </t>
    </r>
    <r>
      <rPr>
        <u/>
        <sz val="12"/>
        <rFont val="Times New Roman"/>
        <family val="1"/>
        <charset val="186"/>
      </rPr>
      <t>Ievērot:</t>
    </r>
    <r>
      <rPr>
        <sz val="12"/>
        <rFont val="Times New Roman"/>
        <family val="1"/>
        <charset val="186"/>
      </rPr>
      <t xml:space="preserve">  pasūtītājam ir nepieciešami 270 000 litri darba šķīduma. Pretendents:  1) aprēķina un norāda 1 litra darba šķīduma cenu , kā arī cenu par plānoto daudzumu; 2)zemāk esošajā ailē norāda piedāvātās kannas tilpumu, aprēķina un norāda nepieciešamo daudzumu un piedāvājuma cenu</t>
    </r>
  </si>
  <si>
    <r>
      <t>Endoskopisko un bronhoskopisko instrumentu manuālai tīrīšanai un dezinfekcijai. Nesatur hloru, aldehīdus, fenolus. Satur korozijas inhibitorus. Ar attīrošu un instrumentus saudzējošu efektu. Var lietot US vannās. Iedarbība: Baktericīda  (ieskaitot tuberkulozi), pret vīrusu (ieskaitot HBV, HCV, HIV) un pretsēnīšu iedarbība (C.albicans). Testēts atbilstoši EN13727, EN13624, EN14348, EN14476. Ekspo</t>
    </r>
    <r>
      <rPr>
        <sz val="12"/>
        <color indexed="8"/>
        <rFont val="Times New Roman"/>
        <family val="1"/>
        <charset val="186"/>
      </rPr>
      <t xml:space="preserve">zīcija. Jānorāda darba šķīduma cena 30 minūšu ekspozīcijai attiecīgajam mikrobioloģiskajam spektram.  Pielietojams atkārtojami lietojamo medicīnas ierīču dezinfekcijai saskaņa ar 93/42/EEC Direktīvu, CE marķējums. Sagatavota nelietota darba šķīduma derīguma termiņš: 7-14 dienas. Jānodrošina ar  dozatoru (viena deva - 10 ml). </t>
    </r>
    <r>
      <rPr>
        <sz val="12"/>
        <rFont val="Times New Roman"/>
        <family val="1"/>
        <charset val="186"/>
      </rPr>
      <t>Ievērot: pasūtītājam ir nepieciešami 20 000 litri darba šķīduma.Iepakojums. 1- 2 litru flakoni/pudeles  un 5 -6 litru kannas Pretendents: 1) ņemot vērā nepieciešamo koncentrāciju aprēķina un norāda kannu skaitu; 2) aprēķina piedāvājuma cenu</t>
    </r>
  </si>
  <si>
    <r>
      <t>Virsmu dezinfekcijas līdzekļa koncentrāts. Nesatur hloru, aldehīdus, fenolus.  Iedarbība. Piemērots ūdens izturīgo virsmu dezinfekcijai. Nav nepieciešama pēcdezinfekcijas apstrāde (noskalošana) - neatstāj nosēdumus. Ir tīrošs efekts.  Baktericīda  (ieskaitot tuberkulozi), pret vīrusu (ieskaitot HBV, HCV, HIV, norovīruss, roto vīrusu un herpes) un pretsēnīšu (C.albicans) iedarbībai (testēts atbilstoši</t>
    </r>
    <r>
      <rPr>
        <sz val="12"/>
        <color indexed="10"/>
        <rFont val="Times New Roman"/>
        <family val="1"/>
        <charset val="186"/>
      </rPr>
      <t xml:space="preserve"> </t>
    </r>
    <r>
      <rPr>
        <sz val="12"/>
        <rFont val="Times New Roman"/>
        <family val="1"/>
        <charset val="186"/>
      </rPr>
      <t>EN13727  EN 14348; EN 14476; EN 14562, EN 14563 EN 13697). Ekspozīcija un koncentrācija. Iedarbībai uz vīrusu hepatītu B, MRSA, koncentrācija nepārsniedz 2% - 15 minūšu ekspozīcijai</t>
    </r>
    <r>
      <rPr>
        <i/>
        <sz val="12"/>
        <rFont val="Times New Roman"/>
        <family val="1"/>
        <charset val="186"/>
      </rPr>
      <t xml:space="preserve">. </t>
    </r>
    <r>
      <rPr>
        <sz val="12"/>
        <rFont val="Times New Roman"/>
        <family val="1"/>
        <charset val="186"/>
      </rPr>
      <t>Sagatavota (nelietota) darba šķīduma derīguma laiks 7-14 dienas. Darba šķīdums. Jānorāda darba šķīduma 1 litra cena 15 minūšu ekspozīcijai iedarbībai uz šādu mikroorganismu spektru: baktericīds (ieskaitot MRSAm TBC), iedarbojas uz vīrusu hepatītu B, herpes vīrusiem, rotavīrusiem.</t>
    </r>
    <r>
      <rPr>
        <i/>
        <sz val="12"/>
        <rFont val="Times New Roman"/>
        <family val="1"/>
        <charset val="186"/>
      </rPr>
      <t xml:space="preserve"> </t>
    </r>
    <r>
      <rPr>
        <sz val="12"/>
        <rFont val="Times New Roman"/>
        <family val="1"/>
        <charset val="186"/>
      </rPr>
      <t xml:space="preserve">Pielietojams visa veida medicīniskā aprīkojuma dezinfekcijai saskaņa ar 93/42/EEC Direktīvu un to apliecina CE marķējums. Iepakojums: </t>
    </r>
    <r>
      <rPr>
        <sz val="12"/>
        <color indexed="8"/>
        <rFont val="Times New Roman"/>
        <family val="1"/>
        <charset val="186"/>
      </rPr>
      <t>3 - 6 litru kanna</t>
    </r>
    <r>
      <rPr>
        <sz val="12"/>
        <color theme="1"/>
        <rFont val="Times New Roman"/>
        <family val="1"/>
        <charset val="186"/>
      </rPr>
      <t xml:space="preserve">s. Jānodrošina ar precīzas dozēšanas aprīkojumu un iepakojuma atvērējiem . </t>
    </r>
    <r>
      <rPr>
        <sz val="12"/>
        <rFont val="Times New Roman"/>
        <family val="1"/>
        <charset val="186"/>
      </rPr>
      <t xml:space="preserve"> Ievērot: pasūtītājam ir nepieciešami 300 000 litri darba šķīduma. Pretendents: 1) ņemot vērā nepieciešamo koncentrāciju aprēķina un norāda kannu skaitu; 2) aprēķina piedāvājuma cenu</t>
    </r>
  </si>
  <si>
    <r>
      <t>Virsmu dezinfekcijas līdzekļa koncentrāts (šķīdums vai pulverveida) formā ar sporicīdu iedarbību. Lietošanai pēc epidemioloģiskām indikācijām. Sastāvs. Bāzēts uz aktīvo skābekli veidojošām vielām. Iedarbība. Iedarbojas uz Cl.difficile. Testēts atbilstoši EN 13704. Baktericīda  (ieskaitot tuberkulozi), pret vīrusu (ieskaitot HBV, HCV, HIV, norovīruss, roto vīrusu un herpes) un pretsēnīšu (C.albicans) iedarbībai (testēts atbilstoši EN 14348; EN 14476; EN14562). Pielietojams visa veida medicīniskā aprīkojuma dezinfekcijai saskaņa ar 93/42/EEC Direktīvu un to apliecina CE marķēju</t>
    </r>
    <r>
      <rPr>
        <sz val="12"/>
        <color indexed="8"/>
        <rFont val="Times New Roman"/>
        <family val="1"/>
        <charset val="186"/>
      </rPr>
      <t>ms.  Darba šķīdums. Jānorāda minimālā darba šķīduma litra cena sporicīdai efektivitātei ne ilgāk kā 30 minūtēs.</t>
    </r>
    <r>
      <rPr>
        <sz val="12"/>
        <rFont val="Times New Roman"/>
        <family val="1"/>
        <charset val="186"/>
      </rPr>
      <t xml:space="preserve"> </t>
    </r>
    <r>
      <rPr>
        <sz val="12"/>
        <color indexed="8"/>
        <rFont val="Times New Roman"/>
        <family val="1"/>
        <charset val="186"/>
      </rPr>
      <t xml:space="preserve">Jānodrošina ar  dozatoru (viena deva - 10 ml).          </t>
    </r>
    <r>
      <rPr>
        <sz val="12"/>
        <rFont val="Times New Roman"/>
        <family val="1"/>
        <charset val="186"/>
      </rPr>
      <t xml:space="preserve">                                                                                                                                                                                          </t>
    </r>
    <r>
      <rPr>
        <u/>
        <sz val="12"/>
        <rFont val="Times New Roman"/>
        <family val="1"/>
        <charset val="186"/>
      </rPr>
      <t xml:space="preserve"> </t>
    </r>
    <r>
      <rPr>
        <sz val="12"/>
        <rFont val="Times New Roman"/>
        <family val="1"/>
        <charset val="186"/>
      </rPr>
      <t>Ievērot: pasūtītājam ir nepieciešami 400 litri darba šķīduma. Iepakojums :  paredzēts 1-10 litriem darba šķīduma . Pretendents: 1) ņemot vērā nepieciešamo koncentrāciju aprēķina un norāda iepakojumu skaitu; 2) aprēķina piedāvājuma cenu.</t>
    </r>
  </si>
  <si>
    <r>
      <t xml:space="preserve">Dezinfekcijas līdzekļa </t>
    </r>
    <r>
      <rPr>
        <sz val="12"/>
        <color indexed="8"/>
        <rFont val="Times New Roman"/>
        <family val="1"/>
        <charset val="186"/>
      </rPr>
      <t>koncentrāts sanitāro virsmu tīrīšanai ar mazgājošu un dezodorējošu efektu. Satur skābi.   Iedarbība: Sķeļ urīnu, samazina urīna smaku. Baktericīda  (ieskaitot tuberkulozi), pret vīrusu (ieskaitot HBV, HCV, HIV) un pretsēnīšu (C.</t>
    </r>
    <r>
      <rPr>
        <sz val="12"/>
        <rFont val="Times New Roman"/>
        <family val="1"/>
        <charset val="186"/>
      </rPr>
      <t xml:space="preserve">albicans) iedarbība. Iedarbojas uz rota un noro vīrusu.  Darba šķīdums. Jānorāda darba šķīduma 1 litra cena 15 minūšu ekspozīcijai iedarbībai uz šādu mikroorganismu spektru:  baktericīds (ieskaitot MRSAm TBC), iedarbojas uz vīrusu hepatītu B, herpes vīrusiem, rotavīrusiem. Tilpums nepārsniedz 6 l. </t>
    </r>
    <r>
      <rPr>
        <sz val="12"/>
        <color indexed="8"/>
        <rFont val="Times New Roman"/>
        <family val="1"/>
        <charset val="186"/>
      </rPr>
      <t xml:space="preserve">Jānodrošina ar  dozatoru (viena deva - 10 ml). </t>
    </r>
    <r>
      <rPr>
        <sz val="12"/>
        <rFont val="Times New Roman"/>
        <family val="1"/>
        <charset val="186"/>
      </rPr>
      <t xml:space="preserve"> Ievērot: pasūtītājam kopējais nepieciešamais darba šķīdums ir 80 000 litri. Pretendents: 1) aprēķina un norāda cenas arī vienam litram darba šķīduma;  2) norāda otru pieejamo tilpumu (1 vai 2 litri), nepieciešamais darba šķiduma daudzums šim tilpumam 5000 litri ; 3) aprēķina un norāda nepieciešamo kannu skaitu; 4) aprēķina piedāvājuma cenu.</t>
    </r>
  </si>
  <si>
    <r>
      <t xml:space="preserve">Alkoholu saturošas virsmu dezinfekcijas salvetes. Izmērs ne mazāks par 15 x 15 cm. Salvetes neveido plūksnu. Izņemot no kārbas katra loksne savstarpēji viegli atdalāma. Sastāvs. Aktīvā viela - alkohols vismaz 60g/100g. Satur ne vairāk kā 0.2% kvartālo amīnu un ne vairāk kā 0.01 % alkilamīnu derivātu. Iedarbība. Baktericīda  (ieskaitot tuberkulozi), pret vīrusu (ieskaitot HBV, HCV, HIV, norovīruss, Roto vīrusu un herpes vīruss) un pretsēnīšu iedarbība (C.albicans).  Testēts atbilstoši EN 14561, EN 14348; EN 14476; EN 14562). Ekspozīcija. 30 sekunžu ekspozīcija efektīva pret baktērijām (ieskaitot MRSA un tuberkulozi) un HBV, HCV, HIV.  Pielietojams visa veida medicīniskā aprīkojuma dezinfekcijai saskaņa ar 93/42/EEC Direktīvu un to apliecina CE marķējums. Drošība. Produktam nav kairinoša un alerģiska iedarbība uz ādu un nepieciešamība lietot cimdus (atbilstoši datu drošības lapai).  Iepakojums. Vienā orģinālā iepakojumā  90 - 250 salvetes . </t>
    </r>
    <r>
      <rPr>
        <u/>
        <sz val="12"/>
        <rFont val="Times New Roman"/>
        <family val="1"/>
        <charset val="186"/>
      </rPr>
      <t>Ievērot:</t>
    </r>
    <r>
      <rPr>
        <sz val="12"/>
        <rFont val="Times New Roman"/>
        <family val="1"/>
        <charset val="186"/>
      </rPr>
      <t xml:space="preserve"> pasūtītājam kopā nepieciešamas 1 400 000 gab. salvetes. Pretendents: 1) aprēķina un norāda 1 salvetes cenu; 2) norāda salvešu skaitu iepakojumā; 3) aprēķina un norāda nepieciešamo iepakojumu skaitu; 4) aprēķina piedāvājuma cenu.</t>
    </r>
  </si>
  <si>
    <r>
      <t>kārba, kurā ir</t>
    </r>
    <r>
      <rPr>
        <sz val="12"/>
        <color indexed="62"/>
        <rFont val="Times New Roman"/>
        <family val="1"/>
        <charset val="186"/>
      </rPr>
      <t xml:space="preserve"> ___ </t>
    </r>
    <r>
      <rPr>
        <sz val="12"/>
        <rFont val="Times New Roman"/>
        <family val="1"/>
        <charset val="186"/>
      </rPr>
      <t xml:space="preserve"> salvetes</t>
    </r>
  </si>
  <si>
    <r>
      <t xml:space="preserve">Līdzeklis apavu dezinfekcijai operāciju zālē. Gatavs lietošanai. Kāju sēnīšu profilaksei. Piemērots  apavu, zeķu, kāju dezinfekcijai. Izsmidzināms.  Autosterils. </t>
    </r>
    <r>
      <rPr>
        <u/>
        <sz val="12"/>
        <color indexed="8"/>
        <rFont val="Times New Roman"/>
        <family val="1"/>
        <charset val="186"/>
      </rPr>
      <t>Ievērot</t>
    </r>
    <r>
      <rPr>
        <sz val="12"/>
        <color indexed="8"/>
        <rFont val="Times New Roman"/>
        <family val="1"/>
        <charset val="186"/>
      </rPr>
      <t>: Pasūtītājam kopā nepieciešami 100 litri. 5-6l iepakojumi nepieciešami  50 l , 250 ml-500 ml  līdzeklis nepieciešams 50 litri. Pretendents: 1) norāda pieejamo tilpumu, aprēķina un norāda nepieciešamo flakona/ pudeles skaitu; 4) aprēķina piedāvājuma cenu.</t>
    </r>
  </si>
  <si>
    <t> 3450,00</t>
  </si>
  <si>
    <t>1500,00 </t>
  </si>
  <si>
    <t> 2100,00</t>
  </si>
  <si>
    <t> 2200,00</t>
  </si>
  <si>
    <t> 23400,00</t>
  </si>
  <si>
    <t> 5,50</t>
  </si>
  <si>
    <t> 1925,00</t>
  </si>
  <si>
    <t> 3900,00</t>
  </si>
  <si>
    <t> 3,90</t>
  </si>
  <si>
    <t> 2,50</t>
  </si>
  <si>
    <t> 2,90</t>
  </si>
  <si>
    <t> 5,00</t>
  </si>
  <si>
    <t> 5850,00</t>
  </si>
  <si>
    <t> 550,00</t>
  </si>
  <si>
    <t> 1000,00</t>
  </si>
  <si>
    <t> 145,00</t>
  </si>
  <si>
    <t> 3000,00</t>
  </si>
  <si>
    <t>5,00 </t>
  </si>
  <si>
    <t>2,90 </t>
  </si>
  <si>
    <t> 4000,00</t>
  </si>
  <si>
    <t> 13630,00</t>
  </si>
  <si>
    <t> 23200,00</t>
  </si>
  <si>
    <t> 0,085</t>
  </si>
  <si>
    <t> 51,00</t>
  </si>
  <si>
    <t> 22950,00</t>
  </si>
  <si>
    <t xml:space="preserve"> Piegādātājs Nr.1</t>
  </si>
  <si>
    <t>Piegādātājs Nr.2</t>
  </si>
  <si>
    <t>noraidīts</t>
  </si>
  <si>
    <t>pārtraukts</t>
  </si>
  <si>
    <t>SIA Hygeia</t>
  </si>
  <si>
    <t>Vispārīgās vienošnās dalībnieku kārtība "Dezinfekcijas līdzekļu iegāde", identifikācijas numurs 2014/21</t>
  </si>
  <si>
    <t>Piegādātājs Nr.3</t>
  </si>
  <si>
    <t>Daļas numurs</t>
  </si>
  <si>
    <r>
      <t xml:space="preserve">Prasības attiecas uz pozīcijām Nr. 1.,2.,3.,4. </t>
    </r>
    <r>
      <rPr>
        <b/>
        <u/>
        <sz val="12"/>
        <rFont val="Times New Roman"/>
        <family val="1"/>
        <charset val="186"/>
      </rPr>
      <t xml:space="preserve">Dezinfekcijas līdzekļi higiēniskai roku apstrādei. </t>
    </r>
    <r>
      <rPr>
        <b/>
        <sz val="12"/>
        <rFont val="Times New Roman"/>
        <family val="1"/>
        <charset val="186"/>
      </rPr>
      <t>Gatavi lietošanai. Nepieciešamības gadījumā (ja līdzekļa iepakojums neatbilst esošajiem dozatoriem), ražotājs nodrošina ar dezinfekcijas līdzekļa dozatoriem (pie sienas un gultas piestiprināmiem/uzkabināmiem)  produkta lietošanas laikā (līdz 750 dozatoriem ) un to nomaiņu bojājuma gadījumā. Pašreiz lietotie turētāji 500 ml apaļām pudelēm 7.5 cm diametrā.</t>
    </r>
  </si>
  <si>
    <r>
      <t>Instrumentu dezinfekcijas līdzekļi. Dezinfekcijas līdzekļi pirmssterilizācijas manuālai apstrādei (ar detergentiem), lietojams uzreiz bez pirmapstrādes. Piegādātājs nodrošina</t>
    </r>
    <r>
      <rPr>
        <b/>
        <sz val="12"/>
        <color indexed="10"/>
        <rFont val="Times New Roman"/>
        <family val="1"/>
        <charset val="186"/>
      </rPr>
      <t xml:space="preserve"> </t>
    </r>
    <r>
      <rPr>
        <b/>
        <sz val="12"/>
        <rFont val="Times New Roman"/>
        <family val="1"/>
        <charset val="186"/>
      </rPr>
      <t xml:space="preserve">ar saderīgām instrumentu dezinfekcijas vannām uz produkta lietošanas laiku (līdz 50 gab.dažāda izmēra instrumentu dezinfekcijas vannām).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</si>
</sst>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0;0.00"/>
    <numFmt numFmtId="165" formatCode="0.00;[Red]0.00"/>
    <numFmt numFmtId="166" formatCode="0.000"/>
    <numFmt numFmtId="167" formatCode="0.0000"/>
  </numFmts>
  <fonts count="61" x14ac:knownFonts="1">
    <font>
      <sz val="11"/>
      <color theme="1"/>
      <name val="Calibri"/>
      <family val="2"/>
      <scheme val="minor"/>
    </font>
    <font>
      <b/>
      <sz val="8"/>
      <color indexed="10"/>
      <name val="Times New Roman"/>
      <family val="1"/>
      <charset val="186"/>
    </font>
    <font>
      <sz val="10"/>
      <name val="Times New Roman"/>
      <family val="1"/>
      <charset val="186"/>
    </font>
    <font>
      <sz val="10"/>
      <color rgb="FFFF0000"/>
      <name val="Arial"/>
      <family val="2"/>
      <charset val="186"/>
    </font>
    <font>
      <b/>
      <sz val="12"/>
      <name val="Times New Roman"/>
      <family val="1"/>
      <charset val="186"/>
    </font>
    <font>
      <b/>
      <sz val="14"/>
      <name val="Times New Roman"/>
      <family val="1"/>
      <charset val="186"/>
    </font>
    <font>
      <b/>
      <sz val="10"/>
      <name val="Times New Roman"/>
      <family val="1"/>
      <charset val="186"/>
    </font>
    <font>
      <b/>
      <sz val="14"/>
      <color rgb="FFFF0000"/>
      <name val="Times New Roman"/>
      <family val="1"/>
      <charset val="186"/>
    </font>
    <font>
      <b/>
      <sz val="10"/>
      <name val="Arial"/>
      <family val="2"/>
      <charset val="186"/>
    </font>
    <font>
      <sz val="14"/>
      <name val="Times New Roman"/>
      <family val="1"/>
      <charset val="186"/>
    </font>
    <font>
      <sz val="48"/>
      <color indexed="22"/>
      <name val="Times New Roman"/>
      <family val="1"/>
      <charset val="186"/>
    </font>
    <font>
      <sz val="12"/>
      <color indexed="22"/>
      <name val="Times New Roman"/>
      <family val="1"/>
      <charset val="186"/>
    </font>
    <font>
      <u/>
      <sz val="9"/>
      <color theme="10"/>
      <name val="Arial"/>
      <family val="2"/>
      <charset val="186"/>
    </font>
    <font>
      <sz val="14"/>
      <name val="Arial"/>
      <family val="2"/>
      <charset val="186"/>
    </font>
    <font>
      <sz val="14"/>
      <color indexed="8"/>
      <name val="Times New Roman"/>
      <family val="1"/>
      <charset val="186"/>
    </font>
    <font>
      <sz val="14"/>
      <color rgb="FFFF0000"/>
      <name val="Times New Roman"/>
      <family val="1"/>
      <charset val="186"/>
    </font>
    <font>
      <sz val="11"/>
      <name val="Times New Roman"/>
      <family val="1"/>
      <charset val="186"/>
    </font>
    <font>
      <sz val="12"/>
      <color indexed="8"/>
      <name val="Times New Roman"/>
      <family val="1"/>
      <charset val="186"/>
    </font>
    <font>
      <sz val="11"/>
      <color indexed="62"/>
      <name val="Times New Roman"/>
      <family val="1"/>
      <charset val="186"/>
    </font>
    <font>
      <sz val="12"/>
      <name val="Times New Roman"/>
      <family val="1"/>
      <charset val="186"/>
    </font>
    <font>
      <sz val="11"/>
      <color indexed="8"/>
      <name val="Times New Roman"/>
      <family val="1"/>
      <charset val="186"/>
    </font>
    <font>
      <sz val="12"/>
      <name val="Arial"/>
      <family val="2"/>
      <charset val="186"/>
    </font>
    <font>
      <sz val="11"/>
      <name val="Arial"/>
      <family val="2"/>
      <charset val="186"/>
    </font>
    <font>
      <sz val="10"/>
      <color indexed="8"/>
      <name val="Arial"/>
      <family val="2"/>
      <charset val="186"/>
    </font>
    <font>
      <sz val="14"/>
      <color indexed="17"/>
      <name val="Times New Roman"/>
      <family val="1"/>
      <charset val="186"/>
    </font>
    <font>
      <b/>
      <u/>
      <sz val="14"/>
      <name val="Times New Roman"/>
      <family val="1"/>
      <charset val="186"/>
    </font>
    <font>
      <b/>
      <sz val="14"/>
      <color indexed="8"/>
      <name val="Times New Roman"/>
      <family val="1"/>
      <charset val="186"/>
    </font>
    <font>
      <sz val="16"/>
      <color rgb="FFFF0000"/>
      <name val="Times New Roman"/>
      <family val="1"/>
      <charset val="186"/>
    </font>
    <font>
      <sz val="22"/>
      <color indexed="22"/>
      <name val="Times New Roman"/>
      <family val="1"/>
      <charset val="186"/>
    </font>
    <font>
      <b/>
      <sz val="10"/>
      <color rgb="FFFF0000"/>
      <name val="Andalus"/>
      <family val="1"/>
    </font>
    <font>
      <b/>
      <sz val="10"/>
      <name val="Andalus"/>
      <family val="1"/>
    </font>
    <font>
      <sz val="16"/>
      <color theme="1"/>
      <name val="Times New Roman"/>
      <family val="1"/>
      <charset val="186"/>
    </font>
    <font>
      <b/>
      <sz val="10"/>
      <color rgb="FFFF0000"/>
      <name val="Times New Roman"/>
      <family val="1"/>
      <charset val="186"/>
    </font>
    <font>
      <b/>
      <sz val="14"/>
      <color indexed="17"/>
      <name val="Times New Roman"/>
      <family val="1"/>
      <charset val="186"/>
    </font>
    <font>
      <b/>
      <sz val="10"/>
      <color rgb="FFFF0000"/>
      <name val="Arial"/>
      <family val="2"/>
      <charset val="186"/>
    </font>
    <font>
      <sz val="10"/>
      <color rgb="FFFF0000"/>
      <name val="Times New Roman"/>
      <family val="1"/>
      <charset val="186"/>
    </font>
    <font>
      <sz val="12"/>
      <color indexed="8"/>
      <name val="Arial"/>
      <family val="2"/>
      <charset val="186"/>
    </font>
    <font>
      <b/>
      <sz val="14"/>
      <name val="Arial"/>
      <family val="2"/>
      <charset val="186"/>
    </font>
    <font>
      <b/>
      <i/>
      <sz val="12"/>
      <color indexed="10"/>
      <name val="Arial"/>
      <family val="2"/>
      <charset val="186"/>
    </font>
    <font>
      <b/>
      <sz val="12"/>
      <name val="Arial"/>
      <family val="2"/>
      <charset val="186"/>
    </font>
    <font>
      <sz val="10"/>
      <color indexed="62"/>
      <name val="Arial"/>
      <family val="2"/>
      <charset val="186"/>
    </font>
    <font>
      <strike/>
      <sz val="11"/>
      <color rgb="FFFF0000"/>
      <name val="Times New Roman"/>
      <family val="1"/>
      <charset val="186"/>
    </font>
    <font>
      <b/>
      <sz val="11"/>
      <name val="Times New Roman"/>
      <family val="1"/>
      <charset val="186"/>
    </font>
    <font>
      <sz val="11"/>
      <color indexed="22"/>
      <name val="Times New Roman"/>
      <family val="1"/>
      <charset val="186"/>
    </font>
    <font>
      <b/>
      <sz val="12"/>
      <color indexed="10"/>
      <name val="Times New Roman"/>
      <family val="1"/>
      <charset val="186"/>
    </font>
    <font>
      <sz val="12"/>
      <color theme="1"/>
      <name val="Calibri"/>
      <family val="2"/>
      <scheme val="minor"/>
    </font>
    <font>
      <b/>
      <sz val="12"/>
      <color theme="1"/>
      <name val="Times New Roman"/>
      <family val="1"/>
      <charset val="186"/>
    </font>
    <font>
      <b/>
      <strike/>
      <sz val="12"/>
      <name val="Times New Roman"/>
      <family val="1"/>
      <charset val="186"/>
    </font>
    <font>
      <u/>
      <sz val="12"/>
      <name val="Times New Roman"/>
      <family val="1"/>
      <charset val="186"/>
    </font>
    <font>
      <sz val="12"/>
      <color rgb="FFC0C0C0"/>
      <name val="Times New Roman"/>
      <family val="1"/>
      <charset val="186"/>
    </font>
    <font>
      <sz val="12"/>
      <color indexed="10"/>
      <name val="Times New Roman"/>
      <family val="1"/>
      <charset val="186"/>
    </font>
    <font>
      <sz val="12"/>
      <color indexed="62"/>
      <name val="Times New Roman"/>
      <family val="1"/>
      <charset val="186"/>
    </font>
    <font>
      <sz val="12"/>
      <color theme="1"/>
      <name val="Times New Roman"/>
      <family val="1"/>
      <charset val="186"/>
    </font>
    <font>
      <sz val="12"/>
      <color indexed="17"/>
      <name val="Times New Roman"/>
      <family val="1"/>
      <charset val="186"/>
    </font>
    <font>
      <b/>
      <sz val="12"/>
      <name val="Andalus"/>
      <family val="1"/>
    </font>
    <font>
      <sz val="12"/>
      <color rgb="FFFF0000"/>
      <name val="Times New Roman"/>
      <family val="1"/>
      <charset val="186"/>
    </font>
    <font>
      <i/>
      <sz val="12"/>
      <name val="Times New Roman"/>
      <family val="1"/>
      <charset val="186"/>
    </font>
    <font>
      <u/>
      <sz val="12"/>
      <color indexed="8"/>
      <name val="Times New Roman"/>
      <family val="1"/>
      <charset val="186"/>
    </font>
    <font>
      <sz val="11"/>
      <color theme="1"/>
      <name val="Calibri"/>
      <family val="2"/>
      <scheme val="minor"/>
    </font>
    <font>
      <sz val="12"/>
      <color rgb="FF000000"/>
      <name val="Times New Roman"/>
      <family val="1"/>
      <charset val="186"/>
    </font>
    <font>
      <b/>
      <u/>
      <sz val="12"/>
      <name val="Times New Roman"/>
      <family val="1"/>
      <charset val="186"/>
    </font>
  </fonts>
  <fills count="39">
    <fill>
      <patternFill patternType="none"/>
    </fill>
    <fill>
      <patternFill patternType="gray125"/>
    </fill>
    <fill>
      <patternFill patternType="solid">
        <fgColor theme="0"/>
        <bgColor indexed="64"/>
      </patternFill>
    </fill>
    <fill>
      <patternFill patternType="solid">
        <fgColor indexed="13"/>
        <bgColor indexed="34"/>
      </patternFill>
    </fill>
    <fill>
      <patternFill patternType="solid">
        <fgColor theme="3" tint="0.39997558519241921"/>
        <bgColor indexed="31"/>
      </patternFill>
    </fill>
    <fill>
      <patternFill patternType="solid">
        <fgColor theme="3" tint="0.39997558519241921"/>
        <bgColor indexed="64"/>
      </patternFill>
    </fill>
    <fill>
      <patternFill patternType="solid">
        <fgColor theme="4"/>
        <bgColor indexed="31"/>
      </patternFill>
    </fill>
    <fill>
      <patternFill patternType="solid">
        <fgColor theme="4"/>
        <bgColor indexed="64"/>
      </patternFill>
    </fill>
    <fill>
      <patternFill patternType="solid">
        <fgColor indexed="9"/>
        <bgColor indexed="26"/>
      </patternFill>
    </fill>
    <fill>
      <patternFill patternType="solid">
        <fgColor theme="0"/>
        <bgColor indexed="26"/>
      </patternFill>
    </fill>
    <fill>
      <patternFill patternType="solid">
        <fgColor theme="4"/>
        <bgColor indexed="26"/>
      </patternFill>
    </fill>
    <fill>
      <patternFill patternType="solid">
        <fgColor theme="3" tint="0.39997558519241921"/>
        <bgColor indexed="26"/>
      </patternFill>
    </fill>
    <fill>
      <patternFill patternType="solid">
        <fgColor theme="3" tint="0.39997558519241921"/>
        <bgColor indexed="22"/>
      </patternFill>
    </fill>
    <fill>
      <patternFill patternType="solid">
        <fgColor rgb="FFFFFF00"/>
        <bgColor indexed="26"/>
      </patternFill>
    </fill>
    <fill>
      <patternFill patternType="solid">
        <fgColor rgb="FFFFFF00"/>
        <bgColor indexed="64"/>
      </patternFill>
    </fill>
    <fill>
      <patternFill patternType="solid">
        <fgColor theme="4"/>
        <bgColor indexed="22"/>
      </patternFill>
    </fill>
    <fill>
      <patternFill patternType="solid">
        <fgColor indexed="9"/>
        <bgColor indexed="13"/>
      </patternFill>
    </fill>
    <fill>
      <patternFill patternType="solid">
        <fgColor theme="0"/>
        <bgColor indexed="31"/>
      </patternFill>
    </fill>
    <fill>
      <patternFill patternType="solid">
        <fgColor theme="0"/>
        <bgColor indexed="3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00B0F0"/>
        <bgColor indexed="64"/>
      </patternFill>
    </fill>
    <fill>
      <patternFill patternType="solid">
        <fgColor rgb="FF0070C0"/>
        <bgColor indexed="64"/>
      </patternFill>
    </fill>
    <fill>
      <patternFill patternType="solid">
        <fgColor rgb="FF7030A0"/>
        <bgColor indexed="64"/>
      </patternFill>
    </fill>
    <fill>
      <patternFill patternType="solid">
        <fgColor theme="9" tint="0.39997558519241921"/>
        <bgColor indexed="64"/>
      </patternFill>
    </fill>
    <fill>
      <patternFill patternType="solid">
        <fgColor rgb="FFC00000"/>
        <bgColor indexed="64"/>
      </patternFill>
    </fill>
    <fill>
      <patternFill patternType="solid">
        <fgColor theme="6"/>
        <bgColor indexed="64"/>
      </patternFill>
    </fill>
    <fill>
      <patternFill patternType="solid">
        <fgColor rgb="FFFFFFFF"/>
        <bgColor indexed="64"/>
      </patternFill>
    </fill>
    <fill>
      <patternFill patternType="solid">
        <fgColor rgb="FFFF0000"/>
        <bgColor indexed="26"/>
      </patternFill>
    </fill>
    <fill>
      <patternFill patternType="solid">
        <fgColor rgb="FF00B0F0"/>
        <bgColor indexed="26"/>
      </patternFill>
    </fill>
    <fill>
      <patternFill patternType="solid">
        <fgColor rgb="FFFF0000"/>
        <bgColor indexed="13"/>
      </patternFill>
    </fill>
    <fill>
      <patternFill patternType="solid">
        <fgColor rgb="FFFFFF00"/>
        <bgColor indexed="13"/>
      </patternFill>
    </fill>
    <fill>
      <patternFill patternType="solid">
        <fgColor rgb="FF00B0F0"/>
        <bgColor indexed="31"/>
      </patternFill>
    </fill>
    <fill>
      <patternFill patternType="solid">
        <fgColor theme="0" tint="-0.14999847407452621"/>
        <bgColor indexed="26"/>
      </patternFill>
    </fill>
    <fill>
      <patternFill patternType="solid">
        <fgColor rgb="FFFF0000"/>
        <bgColor indexed="31"/>
      </patternFill>
    </fill>
    <fill>
      <patternFill patternType="solid">
        <fgColor theme="0" tint="-0.14999847407452621"/>
        <bgColor indexed="64"/>
      </patternFill>
    </fill>
    <fill>
      <patternFill patternType="solid">
        <fgColor theme="9" tint="0.59999389629810485"/>
        <bgColor indexed="26"/>
      </patternFill>
    </fill>
    <fill>
      <patternFill patternType="solid">
        <fgColor theme="9"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s>
  <cellStyleXfs count="3">
    <xf numFmtId="0" fontId="0" fillId="0" borderId="0"/>
    <xf numFmtId="0" fontId="12" fillId="0" borderId="0" applyNumberFormat="0" applyFill="0" applyBorder="0" applyAlignment="0" applyProtection="0">
      <alignment vertical="top"/>
      <protection locked="0"/>
    </xf>
    <xf numFmtId="43" fontId="58" fillId="0" borderId="0" applyFont="0" applyFill="0" applyBorder="0" applyAlignment="0" applyProtection="0"/>
  </cellStyleXfs>
  <cellXfs count="682">
    <xf numFmtId="0" fontId="0" fillId="0" borderId="0" xfId="0"/>
    <xf numFmtId="0" fontId="2" fillId="2" borderId="0" xfId="0" applyFont="1" applyFill="1" applyBorder="1" applyAlignment="1">
      <alignment horizontal="right" vertical="top" wrapText="1"/>
    </xf>
    <xf numFmtId="0" fontId="3" fillId="0" borderId="0" xfId="0" applyFont="1" applyBorder="1"/>
    <xf numFmtId="0" fontId="0" fillId="0" borderId="0" xfId="0" applyBorder="1"/>
    <xf numFmtId="0" fontId="4" fillId="2" borderId="0" xfId="0" applyFont="1" applyFill="1" applyBorder="1" applyAlignment="1">
      <alignment horizontal="center" vertical="center" wrapText="1"/>
    </xf>
    <xf numFmtId="0" fontId="4" fillId="2" borderId="0" xfId="0" applyNumberFormat="1" applyFont="1" applyFill="1" applyBorder="1" applyAlignment="1">
      <alignment horizontal="center" vertical="center"/>
    </xf>
    <xf numFmtId="0" fontId="4" fillId="0" borderId="0" xfId="0" applyNumberFormat="1" applyFont="1" applyBorder="1" applyAlignment="1">
      <alignment horizontal="center" vertical="center"/>
    </xf>
    <xf numFmtId="0" fontId="5" fillId="0" borderId="0" xfId="0" applyNumberFormat="1" applyFont="1" applyBorder="1" applyAlignment="1">
      <alignment horizontal="center" vertical="center"/>
    </xf>
    <xf numFmtId="0" fontId="6"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164" fontId="6" fillId="0"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8" fillId="0" borderId="0" xfId="0" applyFont="1" applyFill="1" applyBorder="1" applyAlignment="1">
      <alignment wrapText="1"/>
    </xf>
    <xf numFmtId="0" fontId="9" fillId="3" borderId="1" xfId="0" applyNumberFormat="1"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3" fillId="0" borderId="1" xfId="0" applyFont="1" applyFill="1" applyBorder="1" applyAlignment="1">
      <alignment vertical="center" wrapText="1"/>
    </xf>
    <xf numFmtId="0" fontId="12" fillId="0" borderId="0" xfId="1" applyFill="1" applyBorder="1" applyAlignment="1" applyProtection="1">
      <alignment vertical="center" wrapText="1"/>
    </xf>
    <xf numFmtId="0" fontId="6" fillId="4" borderId="1" xfId="0" applyFont="1" applyFill="1" applyBorder="1" applyAlignment="1">
      <alignment horizontal="left" vertical="center" wrapText="1"/>
    </xf>
    <xf numFmtId="0" fontId="9" fillId="4" borderId="1" xfId="0" applyFont="1" applyFill="1" applyBorder="1" applyAlignment="1">
      <alignment vertical="center" wrapText="1"/>
    </xf>
    <xf numFmtId="0" fontId="10"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3" fillId="5" borderId="1" xfId="0" applyFont="1" applyFill="1" applyBorder="1" applyAlignment="1">
      <alignment vertical="center" wrapText="1"/>
    </xf>
    <xf numFmtId="0" fontId="13" fillId="0" borderId="0" xfId="0" applyFont="1" applyFill="1" applyBorder="1" applyAlignment="1">
      <alignment vertical="center" wrapText="1"/>
    </xf>
    <xf numFmtId="0" fontId="9" fillId="0" borderId="1" xfId="0" applyFont="1" applyFill="1" applyBorder="1" applyAlignment="1" applyProtection="1">
      <alignment horizontal="justify" vertical="top" wrapText="1"/>
      <protection locked="0"/>
    </xf>
    <xf numFmtId="0" fontId="16" fillId="0" borderId="1" xfId="0" applyFont="1" applyFill="1" applyBorder="1" applyAlignment="1">
      <alignment horizontal="center" vertical="center" wrapText="1"/>
    </xf>
    <xf numFmtId="0" fontId="17" fillId="0" borderId="1" xfId="0" applyFont="1" applyFill="1" applyBorder="1" applyAlignment="1">
      <alignment horizontal="left" vertical="top" wrapText="1"/>
    </xf>
    <xf numFmtId="0" fontId="10" fillId="2" borderId="1" xfId="0" applyFont="1" applyFill="1" applyBorder="1" applyAlignment="1">
      <alignment horizontal="left" vertical="center" wrapText="1"/>
    </xf>
    <xf numFmtId="0" fontId="3" fillId="0" borderId="1" xfId="0" applyFont="1" applyFill="1" applyBorder="1" applyAlignment="1">
      <alignment wrapText="1"/>
    </xf>
    <xf numFmtId="0" fontId="0" fillId="0" borderId="0" xfId="0" applyFill="1" applyBorder="1" applyAlignment="1">
      <alignment wrapText="1"/>
    </xf>
    <xf numFmtId="0" fontId="9" fillId="0" borderId="1" xfId="0" applyFont="1" applyFill="1" applyBorder="1" applyAlignment="1">
      <alignment horizontal="right"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2" fontId="16" fillId="0" borderId="1" xfId="0" applyNumberFormat="1"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164" fontId="16" fillId="2"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9" fillId="0" borderId="1" xfId="0" applyFont="1" applyFill="1" applyBorder="1" applyAlignment="1">
      <alignment horizontal="right" vertical="top" wrapText="1"/>
    </xf>
    <xf numFmtId="0" fontId="0" fillId="0" borderId="0" xfId="0" applyFill="1" applyAlignment="1">
      <alignment wrapText="1"/>
    </xf>
    <xf numFmtId="0" fontId="14" fillId="0" borderId="1" xfId="0" applyFont="1" applyFill="1" applyBorder="1" applyAlignment="1">
      <alignment horizontal="right" vertical="top" wrapText="1"/>
    </xf>
    <xf numFmtId="0" fontId="21" fillId="0" borderId="1" xfId="0" applyFont="1" applyFill="1" applyBorder="1" applyAlignment="1">
      <alignment horizontal="center" vertical="center" wrapText="1"/>
    </xf>
    <xf numFmtId="2" fontId="22" fillId="0" borderId="1" xfId="0" applyNumberFormat="1" applyFont="1" applyFill="1" applyBorder="1" applyAlignment="1">
      <alignment horizontal="center" vertical="center" wrapText="1"/>
    </xf>
    <xf numFmtId="0" fontId="8" fillId="6" borderId="1" xfId="0" applyFont="1" applyFill="1" applyBorder="1" applyAlignment="1">
      <alignment horizontal="left" vertical="center" wrapText="1"/>
    </xf>
    <xf numFmtId="0" fontId="9" fillId="6" borderId="1" xfId="0" applyFont="1" applyFill="1" applyBorder="1" applyAlignment="1">
      <alignment horizontal="right" vertical="top" wrapText="1"/>
    </xf>
    <xf numFmtId="0" fontId="0" fillId="6" borderId="1" xfId="0" applyFont="1" applyFill="1" applyBorder="1" applyAlignment="1">
      <alignment vertical="top" wrapText="1"/>
    </xf>
    <xf numFmtId="0" fontId="23" fillId="6" borderId="1" xfId="0" applyFont="1" applyFill="1" applyBorder="1" applyAlignment="1">
      <alignment vertical="top" wrapText="1"/>
    </xf>
    <xf numFmtId="0" fontId="21" fillId="6" borderId="1" xfId="0" applyFont="1" applyFill="1" applyBorder="1" applyAlignment="1">
      <alignment vertical="top" wrapText="1"/>
    </xf>
    <xf numFmtId="0" fontId="2" fillId="6" borderId="1" xfId="0" applyFont="1" applyFill="1" applyBorder="1" applyAlignment="1">
      <alignment vertical="top" wrapText="1"/>
    </xf>
    <xf numFmtId="2" fontId="0" fillId="6" borderId="1" xfId="0" applyNumberFormat="1" applyFill="1" applyBorder="1" applyAlignment="1">
      <alignment vertical="top" wrapText="1"/>
    </xf>
    <xf numFmtId="164" fontId="2" fillId="6" borderId="1" xfId="0" applyNumberFormat="1" applyFont="1" applyFill="1" applyBorder="1" applyAlignment="1">
      <alignment vertical="top" wrapText="1"/>
    </xf>
    <xf numFmtId="0" fontId="3" fillId="7" borderId="1" xfId="0" applyFont="1" applyFill="1" applyBorder="1" applyAlignment="1">
      <alignment wrapText="1"/>
    </xf>
    <xf numFmtId="0" fontId="6" fillId="8" borderId="1" xfId="0" applyFont="1" applyFill="1" applyBorder="1" applyAlignment="1">
      <alignment horizontal="center" vertical="top" wrapText="1"/>
    </xf>
    <xf numFmtId="0" fontId="5" fillId="8" borderId="1" xfId="0" applyFont="1" applyFill="1" applyBorder="1" applyAlignment="1">
      <alignment vertical="top" wrapText="1"/>
    </xf>
    <xf numFmtId="0" fontId="19" fillId="8" borderId="1" xfId="0" applyFont="1" applyFill="1" applyBorder="1" applyAlignment="1">
      <alignment vertical="top" wrapText="1"/>
    </xf>
    <xf numFmtId="0" fontId="3" fillId="8" borderId="1" xfId="0" applyFont="1" applyFill="1" applyBorder="1" applyAlignment="1">
      <alignment wrapText="1"/>
    </xf>
    <xf numFmtId="0" fontId="6" fillId="8" borderId="1" xfId="0" applyFont="1" applyFill="1" applyBorder="1" applyAlignment="1">
      <alignment horizontal="left" vertical="center" wrapText="1"/>
    </xf>
    <xf numFmtId="0" fontId="9" fillId="8" borderId="1" xfId="0" applyFont="1" applyFill="1" applyBorder="1" applyAlignment="1">
      <alignment horizontal="right" vertical="top" wrapText="1"/>
    </xf>
    <xf numFmtId="0" fontId="16" fillId="8"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2" fontId="2" fillId="8" borderId="1" xfId="0" applyNumberFormat="1" applyFont="1" applyFill="1" applyBorder="1" applyAlignment="1">
      <alignment horizontal="center" vertical="center" wrapText="1"/>
    </xf>
    <xf numFmtId="164" fontId="2" fillId="9" borderId="1" xfId="0" applyNumberFormat="1" applyFont="1" applyFill="1" applyBorder="1" applyAlignment="1">
      <alignment horizontal="center" vertical="center" wrapText="1"/>
    </xf>
    <xf numFmtId="0" fontId="0" fillId="8" borderId="0" xfId="0" applyFill="1" applyBorder="1" applyAlignment="1">
      <alignment wrapText="1"/>
    </xf>
    <xf numFmtId="0" fontId="9" fillId="8" borderId="1" xfId="0" applyFont="1" applyFill="1" applyBorder="1" applyAlignment="1">
      <alignment horizontal="right" vertical="center" wrapText="1"/>
    </xf>
    <xf numFmtId="0" fontId="6" fillId="6" borderId="1" xfId="0" applyFont="1" applyFill="1" applyBorder="1" applyAlignment="1">
      <alignment horizontal="left" vertical="center" wrapText="1"/>
    </xf>
    <xf numFmtId="0" fontId="19" fillId="6" borderId="1" xfId="0" applyFont="1" applyFill="1" applyBorder="1" applyAlignment="1">
      <alignment vertical="top" wrapText="1"/>
    </xf>
    <xf numFmtId="2" fontId="2" fillId="6" borderId="1" xfId="0" applyNumberFormat="1" applyFont="1" applyFill="1" applyBorder="1" applyAlignment="1">
      <alignment vertical="top" wrapText="1"/>
    </xf>
    <xf numFmtId="0" fontId="3" fillId="10" borderId="1" xfId="0" applyFont="1" applyFill="1" applyBorder="1" applyAlignment="1">
      <alignment wrapText="1"/>
    </xf>
    <xf numFmtId="0" fontId="9" fillId="0" borderId="1" xfId="0" applyFont="1" applyFill="1" applyBorder="1" applyAlignment="1">
      <alignment vertical="top" wrapText="1"/>
    </xf>
    <xf numFmtId="0" fontId="10" fillId="0" borderId="1" xfId="0" applyFont="1" applyFill="1" applyBorder="1" applyAlignment="1">
      <alignment vertical="center" wrapText="1"/>
    </xf>
    <xf numFmtId="0" fontId="19" fillId="0" borderId="1" xfId="0" applyFont="1" applyFill="1" applyBorder="1" applyAlignment="1">
      <alignment vertical="top" wrapText="1"/>
    </xf>
    <xf numFmtId="0" fontId="2" fillId="0"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9" fillId="4" borderId="1" xfId="0" applyFont="1" applyFill="1" applyBorder="1" applyAlignment="1">
      <alignment horizontal="right" vertical="top" wrapText="1"/>
    </xf>
    <xf numFmtId="0" fontId="2" fillId="4" borderId="1" xfId="0" applyFont="1" applyFill="1" applyBorder="1" applyAlignment="1">
      <alignment vertical="top" wrapText="1"/>
    </xf>
    <xf numFmtId="0" fontId="19" fillId="4" borderId="1" xfId="0" applyFont="1" applyFill="1" applyBorder="1" applyAlignment="1">
      <alignment vertical="top" wrapText="1"/>
    </xf>
    <xf numFmtId="2" fontId="2" fillId="4" borderId="1" xfId="0" applyNumberFormat="1" applyFont="1" applyFill="1" applyBorder="1" applyAlignment="1">
      <alignment vertical="top" wrapText="1"/>
    </xf>
    <xf numFmtId="164" fontId="2" fillId="4" borderId="1" xfId="0" applyNumberFormat="1" applyFont="1" applyFill="1" applyBorder="1" applyAlignment="1">
      <alignment vertical="top" wrapText="1"/>
    </xf>
    <xf numFmtId="0" fontId="3" fillId="11" borderId="1" xfId="0" applyFont="1" applyFill="1" applyBorder="1" applyAlignment="1">
      <alignment wrapText="1"/>
    </xf>
    <xf numFmtId="0" fontId="25" fillId="0" borderId="1" xfId="0" applyFont="1" applyFill="1" applyBorder="1" applyAlignment="1">
      <alignment vertical="top" wrapText="1"/>
    </xf>
    <xf numFmtId="0" fontId="11" fillId="0" borderId="1" xfId="0" applyFont="1" applyFill="1" applyBorder="1" applyAlignment="1">
      <alignment horizontal="left" vertical="center" wrapText="1"/>
    </xf>
    <xf numFmtId="0" fontId="0" fillId="0" borderId="0" xfId="0" applyFont="1" applyFill="1" applyBorder="1" applyAlignment="1">
      <alignment wrapText="1"/>
    </xf>
    <xf numFmtId="0" fontId="5" fillId="12" borderId="1" xfId="0" applyFont="1" applyFill="1" applyBorder="1" applyAlignment="1">
      <alignment vertical="top" wrapText="1"/>
    </xf>
    <xf numFmtId="0" fontId="10" fillId="12" borderId="1" xfId="0" applyFont="1" applyFill="1" applyBorder="1" applyAlignment="1">
      <alignment horizontal="left" vertical="center" wrapText="1"/>
    </xf>
    <xf numFmtId="0" fontId="11" fillId="12" borderId="1" xfId="0" applyFont="1" applyFill="1" applyBorder="1" applyAlignment="1">
      <alignment horizontal="left" vertical="center" wrapText="1"/>
    </xf>
    <xf numFmtId="0" fontId="3" fillId="5" borderId="1" xfId="0" applyFont="1" applyFill="1" applyBorder="1" applyAlignment="1">
      <alignment wrapText="1"/>
    </xf>
    <xf numFmtId="0" fontId="27" fillId="0" borderId="1"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15" fillId="9" borderId="1" xfId="0" applyFont="1" applyFill="1" applyBorder="1" applyAlignment="1">
      <alignment horizontal="right" vertical="top" wrapText="1"/>
    </xf>
    <xf numFmtId="0" fontId="9" fillId="13" borderId="1" xfId="0" applyFont="1" applyFill="1" applyBorder="1" applyAlignment="1">
      <alignment horizontal="right" vertical="center" wrapText="1"/>
    </xf>
    <xf numFmtId="0" fontId="16" fillId="13"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16" fillId="8" borderId="1" xfId="0" applyFont="1" applyFill="1" applyBorder="1" applyAlignment="1">
      <alignment vertical="top" wrapText="1"/>
    </xf>
    <xf numFmtId="2" fontId="16" fillId="8" borderId="1" xfId="0" applyNumberFormat="1" applyFont="1" applyFill="1" applyBorder="1" applyAlignment="1">
      <alignment vertical="top" wrapText="1"/>
    </xf>
    <xf numFmtId="164" fontId="16" fillId="9" borderId="1" xfId="0" applyNumberFormat="1" applyFont="1" applyFill="1" applyBorder="1" applyAlignment="1">
      <alignment vertical="top" wrapText="1"/>
    </xf>
    <xf numFmtId="0" fontId="9" fillId="15" borderId="1" xfId="0" applyFont="1" applyFill="1" applyBorder="1" applyAlignment="1">
      <alignment horizontal="right" vertical="top" wrapText="1"/>
    </xf>
    <xf numFmtId="0" fontId="2" fillId="15" borderId="1" xfId="0" applyFont="1" applyFill="1" applyBorder="1" applyAlignment="1">
      <alignment vertical="top" wrapText="1"/>
    </xf>
    <xf numFmtId="0" fontId="19" fillId="15" borderId="1" xfId="0" applyFont="1" applyFill="1" applyBorder="1" applyAlignment="1">
      <alignment vertical="top" wrapText="1"/>
    </xf>
    <xf numFmtId="2" fontId="2" fillId="15" borderId="1" xfId="0" applyNumberFormat="1" applyFont="1" applyFill="1" applyBorder="1" applyAlignment="1">
      <alignment vertical="top" wrapText="1"/>
    </xf>
    <xf numFmtId="164" fontId="2" fillId="15" borderId="1" xfId="0" applyNumberFormat="1" applyFont="1" applyFill="1" applyBorder="1" applyAlignment="1">
      <alignment vertical="top" wrapText="1"/>
    </xf>
    <xf numFmtId="0" fontId="17" fillId="8" borderId="1" xfId="0" applyFont="1" applyFill="1" applyBorder="1" applyAlignment="1">
      <alignment vertical="top" wrapText="1"/>
    </xf>
    <xf numFmtId="0" fontId="2" fillId="8" borderId="1" xfId="0" applyFont="1" applyFill="1" applyBorder="1" applyAlignment="1">
      <alignment horizontal="center" vertical="center" wrapText="1"/>
    </xf>
    <xf numFmtId="0" fontId="2" fillId="8" borderId="1" xfId="0" applyFont="1" applyFill="1" applyBorder="1" applyAlignment="1">
      <alignment vertical="top" wrapText="1"/>
    </xf>
    <xf numFmtId="2" fontId="2" fillId="8" borderId="1" xfId="0" applyNumberFormat="1" applyFont="1" applyFill="1" applyBorder="1" applyAlignment="1">
      <alignment vertical="top" wrapText="1"/>
    </xf>
    <xf numFmtId="164" fontId="2" fillId="8" borderId="1" xfId="0" applyNumberFormat="1" applyFont="1" applyFill="1" applyBorder="1" applyAlignment="1">
      <alignment vertical="top" wrapText="1"/>
    </xf>
    <xf numFmtId="164" fontId="2" fillId="9" borderId="1" xfId="0" applyNumberFormat="1" applyFont="1" applyFill="1" applyBorder="1" applyAlignment="1">
      <alignment vertical="top" wrapText="1"/>
    </xf>
    <xf numFmtId="0" fontId="9" fillId="12" borderId="1" xfId="0" applyFont="1" applyFill="1" applyBorder="1" applyAlignment="1">
      <alignment horizontal="right" vertical="top" wrapText="1"/>
    </xf>
    <xf numFmtId="0" fontId="2" fillId="12" borderId="1" xfId="0" applyFont="1" applyFill="1" applyBorder="1" applyAlignment="1">
      <alignment vertical="top" wrapText="1"/>
    </xf>
    <xf numFmtId="0" fontId="19" fillId="12" borderId="1" xfId="0" applyFont="1" applyFill="1" applyBorder="1" applyAlignment="1">
      <alignment vertical="top" wrapText="1"/>
    </xf>
    <xf numFmtId="2" fontId="2" fillId="12" borderId="1" xfId="0" applyNumberFormat="1" applyFont="1" applyFill="1" applyBorder="1" applyAlignment="1">
      <alignment vertical="top" wrapText="1"/>
    </xf>
    <xf numFmtId="164" fontId="2" fillId="12" borderId="1" xfId="0" applyNumberFormat="1" applyFont="1" applyFill="1" applyBorder="1" applyAlignment="1">
      <alignment vertical="top" wrapText="1"/>
    </xf>
    <xf numFmtId="0" fontId="2" fillId="9" borderId="1" xfId="0" applyFont="1" applyFill="1" applyBorder="1" applyAlignment="1">
      <alignment horizontal="center" vertical="top" wrapText="1"/>
    </xf>
    <xf numFmtId="0" fontId="2" fillId="9" borderId="1" xfId="0" applyFont="1" applyFill="1" applyBorder="1" applyAlignment="1">
      <alignment horizontal="center" vertical="center" wrapText="1"/>
    </xf>
    <xf numFmtId="0" fontId="19" fillId="9" borderId="1" xfId="0" applyFont="1" applyFill="1" applyBorder="1" applyAlignment="1">
      <alignment horizontal="center" vertical="center" wrapText="1"/>
    </xf>
    <xf numFmtId="2" fontId="2" fillId="9" borderId="1" xfId="0" applyNumberFormat="1" applyFont="1" applyFill="1" applyBorder="1" applyAlignment="1">
      <alignment horizontal="center" vertical="center" wrapText="1"/>
    </xf>
    <xf numFmtId="0" fontId="3" fillId="9" borderId="1" xfId="0" applyFont="1" applyFill="1" applyBorder="1" applyAlignment="1">
      <alignment horizontal="right" wrapText="1"/>
    </xf>
    <xf numFmtId="0" fontId="0" fillId="9" borderId="0" xfId="0" applyFill="1" applyBorder="1" applyAlignment="1">
      <alignment horizontal="right" wrapText="1"/>
    </xf>
    <xf numFmtId="0" fontId="6" fillId="6" borderId="1" xfId="0" applyFont="1" applyFill="1" applyBorder="1" applyAlignment="1">
      <alignment horizontal="right" vertical="center" wrapText="1"/>
    </xf>
    <xf numFmtId="0" fontId="2" fillId="6" borderId="1" xfId="0" applyFont="1" applyFill="1" applyBorder="1" applyAlignment="1">
      <alignment horizontal="right" vertical="top" wrapText="1"/>
    </xf>
    <xf numFmtId="0" fontId="19" fillId="6" borderId="1" xfId="0" applyFont="1" applyFill="1" applyBorder="1" applyAlignment="1">
      <alignment horizontal="right" vertical="top" wrapText="1"/>
    </xf>
    <xf numFmtId="2" fontId="2" fillId="6" borderId="1" xfId="0" applyNumberFormat="1" applyFont="1" applyFill="1" applyBorder="1" applyAlignment="1">
      <alignment horizontal="right" vertical="top" wrapText="1"/>
    </xf>
    <xf numFmtId="0" fontId="3" fillId="10" borderId="1" xfId="0" applyFont="1" applyFill="1" applyBorder="1" applyAlignment="1">
      <alignment horizontal="right" wrapText="1"/>
    </xf>
    <xf numFmtId="0" fontId="0" fillId="8" borderId="0" xfId="0" applyFill="1" applyBorder="1" applyAlignment="1">
      <alignment horizontal="right"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0" fontId="29" fillId="0" borderId="1" xfId="0" applyFont="1" applyFill="1" applyBorder="1" applyAlignment="1">
      <alignment horizontal="center" wrapText="1"/>
    </xf>
    <xf numFmtId="0" fontId="30" fillId="0" borderId="0" xfId="0" applyFont="1" applyFill="1" applyBorder="1" applyAlignment="1">
      <alignment horizontal="center" wrapText="1"/>
    </xf>
    <xf numFmtId="0" fontId="31" fillId="0" borderId="1" xfId="0" applyFont="1" applyFill="1" applyBorder="1" applyAlignment="1">
      <alignment vertical="center" wrapText="1"/>
    </xf>
    <xf numFmtId="0" fontId="0" fillId="8" borderId="0" xfId="0" applyFont="1" applyFill="1" applyBorder="1" applyAlignment="1">
      <alignment wrapText="1"/>
    </xf>
    <xf numFmtId="0" fontId="32" fillId="0" borderId="1" xfId="0" applyFont="1" applyFill="1" applyBorder="1" applyAlignment="1">
      <alignment horizontal="center" vertical="center" wrapText="1"/>
    </xf>
    <xf numFmtId="0" fontId="5" fillId="13" borderId="1" xfId="0" applyFont="1" applyFill="1" applyBorder="1" applyAlignment="1">
      <alignment vertical="top" wrapText="1"/>
    </xf>
    <xf numFmtId="0" fontId="10" fillId="14" borderId="1" xfId="0" applyFont="1" applyFill="1" applyBorder="1" applyAlignment="1">
      <alignment vertical="center" wrapText="1"/>
    </xf>
    <xf numFmtId="0" fontId="10" fillId="14" borderId="1" xfId="0" applyFont="1" applyFill="1" applyBorder="1" applyAlignment="1">
      <alignment horizontal="center" vertical="center" wrapText="1"/>
    </xf>
    <xf numFmtId="0" fontId="19" fillId="13" borderId="1" xfId="0" applyFont="1" applyFill="1" applyBorder="1" applyAlignment="1">
      <alignment vertical="top" wrapText="1"/>
    </xf>
    <xf numFmtId="0" fontId="32" fillId="16" borderId="1" xfId="0" applyFont="1" applyFill="1" applyBorder="1" applyAlignment="1">
      <alignment vertical="top" wrapText="1"/>
    </xf>
    <xf numFmtId="0" fontId="6" fillId="6" borderId="1" xfId="0" applyFont="1" applyFill="1" applyBorder="1" applyAlignment="1">
      <alignment horizontal="center" vertical="top" wrapText="1"/>
    </xf>
    <xf numFmtId="0" fontId="5" fillId="6" borderId="1" xfId="0" applyFont="1" applyFill="1" applyBorder="1" applyAlignment="1">
      <alignment horizontal="left" vertical="top" wrapText="1"/>
    </xf>
    <xf numFmtId="0" fontId="3" fillId="14" borderId="1" xfId="0" applyFont="1" applyFill="1" applyBorder="1" applyAlignment="1">
      <alignment horizontal="center" vertical="center" wrapText="1"/>
    </xf>
    <xf numFmtId="0" fontId="24" fillId="8" borderId="1" xfId="0" applyFont="1" applyFill="1" applyBorder="1" applyAlignment="1">
      <alignment horizontal="right" vertical="center" wrapText="1"/>
    </xf>
    <xf numFmtId="0" fontId="2" fillId="8" borderId="1" xfId="0" applyFont="1" applyFill="1" applyBorder="1" applyAlignment="1">
      <alignment horizontal="center" vertical="top" wrapText="1"/>
    </xf>
    <xf numFmtId="0" fontId="9" fillId="13" borderId="1" xfId="0" applyFont="1" applyFill="1" applyBorder="1" applyAlignment="1">
      <alignment horizontal="left" vertical="center" wrapText="1"/>
    </xf>
    <xf numFmtId="0" fontId="2" fillId="13" borderId="1" xfId="0" applyFont="1" applyFill="1" applyBorder="1" applyAlignment="1">
      <alignment horizontal="center" vertical="center" wrapText="1"/>
    </xf>
    <xf numFmtId="0" fontId="18" fillId="14" borderId="1" xfId="0" applyFont="1" applyFill="1" applyBorder="1" applyAlignment="1">
      <alignment horizontal="center" vertical="center" wrapText="1"/>
    </xf>
    <xf numFmtId="0" fontId="2" fillId="13" borderId="1" xfId="0" applyFont="1" applyFill="1" applyBorder="1" applyAlignment="1">
      <alignment horizontal="center" vertical="top" wrapText="1"/>
    </xf>
    <xf numFmtId="2" fontId="2" fillId="13" borderId="1" xfId="0" applyNumberFormat="1" applyFont="1" applyFill="1" applyBorder="1" applyAlignment="1">
      <alignment vertical="top" wrapText="1"/>
    </xf>
    <xf numFmtId="164" fontId="2" fillId="13" borderId="1" xfId="0" applyNumberFormat="1" applyFont="1" applyFill="1" applyBorder="1" applyAlignment="1">
      <alignment vertical="top" wrapText="1"/>
    </xf>
    <xf numFmtId="0" fontId="33" fillId="9" borderId="1" xfId="0" applyFont="1" applyFill="1" applyBorder="1" applyAlignment="1">
      <alignment horizontal="right" vertical="center" wrapText="1"/>
    </xf>
    <xf numFmtId="0" fontId="18" fillId="2" borderId="1" xfId="0" applyFont="1" applyFill="1" applyBorder="1" applyAlignment="1">
      <alignment horizontal="center" vertical="center" wrapText="1"/>
    </xf>
    <xf numFmtId="0" fontId="19" fillId="9" borderId="1" xfId="0" applyFont="1" applyFill="1" applyBorder="1" applyAlignment="1">
      <alignment vertical="top" wrapText="1"/>
    </xf>
    <xf numFmtId="2" fontId="2" fillId="9" borderId="1" xfId="0" applyNumberFormat="1" applyFont="1" applyFill="1" applyBorder="1" applyAlignment="1">
      <alignment vertical="top" wrapText="1"/>
    </xf>
    <xf numFmtId="0" fontId="3" fillId="9" borderId="1" xfId="0" applyFont="1" applyFill="1" applyBorder="1" applyAlignment="1">
      <alignment wrapText="1"/>
    </xf>
    <xf numFmtId="0" fontId="0" fillId="9" borderId="0" xfId="0" applyFill="1" applyBorder="1" applyAlignment="1">
      <alignment wrapText="1"/>
    </xf>
    <xf numFmtId="0" fontId="5" fillId="6" borderId="1" xfId="0" applyFont="1" applyFill="1" applyBorder="1" applyAlignment="1">
      <alignment vertical="top" wrapText="1"/>
    </xf>
    <xf numFmtId="0" fontId="0" fillId="6" borderId="1" xfId="0" applyFill="1" applyBorder="1" applyAlignment="1">
      <alignment wrapText="1"/>
    </xf>
    <xf numFmtId="0" fontId="34"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15" borderId="1" xfId="0" applyFont="1" applyFill="1" applyBorder="1" applyAlignment="1">
      <alignment horizontal="left" vertical="center" wrapText="1"/>
    </xf>
    <xf numFmtId="0" fontId="5" fillId="15" borderId="1" xfId="0" applyFont="1" applyFill="1" applyBorder="1" applyAlignment="1">
      <alignment horizontal="left" vertical="center" wrapText="1"/>
    </xf>
    <xf numFmtId="0" fontId="6" fillId="15" borderId="1" xfId="0" applyFont="1" applyFill="1" applyBorder="1" applyAlignment="1">
      <alignment horizontal="center" vertical="center" wrapText="1"/>
    </xf>
    <xf numFmtId="0" fontId="4" fillId="15" borderId="1" xfId="0" applyFont="1" applyFill="1" applyBorder="1" applyAlignment="1">
      <alignment horizontal="center" vertical="center" wrapText="1"/>
    </xf>
    <xf numFmtId="2" fontId="6" fillId="15" borderId="1" xfId="0" applyNumberFormat="1" applyFont="1" applyFill="1" applyBorder="1" applyAlignment="1">
      <alignment horizontal="center" vertical="center" wrapText="1"/>
    </xf>
    <xf numFmtId="164" fontId="6" fillId="15" borderId="1" xfId="0" applyNumberFormat="1" applyFont="1" applyFill="1" applyBorder="1" applyAlignment="1">
      <alignment horizontal="center" vertical="center" wrapText="1"/>
    </xf>
    <xf numFmtId="0" fontId="34" fillId="7" borderId="1" xfId="0" applyFont="1" applyFill="1" applyBorder="1" applyAlignment="1">
      <alignment horizontal="center" vertical="center" wrapText="1"/>
    </xf>
    <xf numFmtId="0" fontId="5" fillId="8" borderId="1" xfId="0" applyFont="1" applyFill="1" applyBorder="1" applyAlignment="1" applyProtection="1">
      <alignment horizontal="left" vertical="top" wrapText="1"/>
      <protection locked="0"/>
    </xf>
    <xf numFmtId="0" fontId="2" fillId="8" borderId="1" xfId="0" applyFont="1" applyFill="1" applyBorder="1" applyAlignment="1">
      <alignment vertical="center" wrapText="1"/>
    </xf>
    <xf numFmtId="3" fontId="2" fillId="0" borderId="1" xfId="0" applyNumberFormat="1" applyFont="1" applyFill="1" applyBorder="1" applyAlignment="1">
      <alignment horizontal="center" vertical="center" wrapText="1"/>
    </xf>
    <xf numFmtId="0" fontId="21" fillId="8" borderId="1" xfId="0" applyFont="1" applyFill="1" applyBorder="1" applyAlignment="1">
      <alignment vertical="top" wrapText="1"/>
    </xf>
    <xf numFmtId="0" fontId="6" fillId="8" borderId="1" xfId="0" applyFont="1" applyFill="1" applyBorder="1" applyAlignment="1">
      <alignment vertical="top" wrapText="1"/>
    </xf>
    <xf numFmtId="2" fontId="0" fillId="8" borderId="1" xfId="0" applyNumberFormat="1" applyFill="1" applyBorder="1" applyAlignment="1">
      <alignment wrapText="1"/>
    </xf>
    <xf numFmtId="164" fontId="2" fillId="9" borderId="1" xfId="0" applyNumberFormat="1" applyFont="1" applyFill="1" applyBorder="1" applyAlignment="1">
      <alignment wrapText="1"/>
    </xf>
    <xf numFmtId="0" fontId="3" fillId="8" borderId="0" xfId="0" applyFont="1" applyFill="1" applyBorder="1" applyAlignment="1">
      <alignment wrapText="1"/>
    </xf>
    <xf numFmtId="0" fontId="9" fillId="4" borderId="1" xfId="0" applyFont="1" applyFill="1" applyBorder="1" applyAlignment="1">
      <alignment horizontal="left" vertical="top" wrapText="1"/>
    </xf>
    <xf numFmtId="0" fontId="2" fillId="4" borderId="1" xfId="0" applyFont="1" applyFill="1" applyBorder="1" applyAlignment="1">
      <alignment vertical="center" wrapText="1"/>
    </xf>
    <xf numFmtId="3" fontId="2" fillId="4" borderId="1" xfId="0" applyNumberFormat="1" applyFont="1" applyFill="1" applyBorder="1" applyAlignment="1">
      <alignment wrapText="1"/>
    </xf>
    <xf numFmtId="0" fontId="21" fillId="4" borderId="1" xfId="0" applyFont="1" applyFill="1" applyBorder="1" applyAlignment="1">
      <alignment vertical="top" wrapText="1"/>
    </xf>
    <xf numFmtId="2" fontId="0" fillId="4" borderId="1" xfId="0" applyNumberFormat="1" applyFill="1" applyBorder="1" applyAlignment="1">
      <alignment wrapText="1"/>
    </xf>
    <xf numFmtId="164" fontId="2" fillId="4" borderId="1" xfId="0" applyNumberFormat="1" applyFont="1" applyFill="1" applyBorder="1" applyAlignment="1">
      <alignment wrapText="1"/>
    </xf>
    <xf numFmtId="0" fontId="5" fillId="8" borderId="1" xfId="0" applyFont="1" applyFill="1" applyBorder="1" applyAlignment="1">
      <alignment horizontal="left" vertical="top" wrapText="1"/>
    </xf>
    <xf numFmtId="0" fontId="35" fillId="8" borderId="1" xfId="0" applyFont="1" applyFill="1" applyBorder="1" applyAlignment="1">
      <alignment vertical="center" wrapText="1"/>
    </xf>
    <xf numFmtId="3" fontId="35" fillId="0" borderId="1" xfId="0" applyNumberFormat="1" applyFont="1" applyFill="1" applyBorder="1" applyAlignment="1">
      <alignment horizontal="center" vertical="center" wrapText="1"/>
    </xf>
    <xf numFmtId="0" fontId="36" fillId="8" borderId="1" xfId="0" applyFont="1" applyFill="1" applyBorder="1" applyAlignment="1">
      <alignment vertical="top" wrapText="1"/>
    </xf>
    <xf numFmtId="3" fontId="2" fillId="4" borderId="1" xfId="0" applyNumberFormat="1" applyFont="1" applyFill="1" applyBorder="1" applyAlignment="1">
      <alignment vertical="top" wrapText="1"/>
    </xf>
    <xf numFmtId="0" fontId="9" fillId="8" borderId="1" xfId="0" applyFont="1" applyFill="1" applyBorder="1" applyAlignment="1">
      <alignment vertical="top" wrapText="1"/>
    </xf>
    <xf numFmtId="0" fontId="19" fillId="9" borderId="1" xfId="0" applyFont="1" applyFill="1" applyBorder="1" applyAlignment="1">
      <alignment horizontal="left" vertical="top" wrapText="1"/>
    </xf>
    <xf numFmtId="0" fontId="37" fillId="8" borderId="0" xfId="0" applyFont="1" applyFill="1" applyBorder="1" applyAlignment="1">
      <alignment wrapText="1"/>
    </xf>
    <xf numFmtId="0" fontId="16" fillId="0" borderId="1" xfId="0" applyFont="1" applyFill="1" applyBorder="1" applyAlignment="1">
      <alignment vertical="center" wrapText="1"/>
    </xf>
    <xf numFmtId="3" fontId="2" fillId="4" borderId="1" xfId="0" applyNumberFormat="1" applyFont="1" applyFill="1" applyBorder="1" applyAlignment="1">
      <alignment horizontal="right" vertical="top" wrapText="1"/>
    </xf>
    <xf numFmtId="0" fontId="21" fillId="8" borderId="1" xfId="0" applyFont="1" applyFill="1" applyBorder="1" applyAlignment="1">
      <alignment horizontal="left" vertical="top" wrapText="1"/>
    </xf>
    <xf numFmtId="0" fontId="8" fillId="0" borderId="1" xfId="0" applyFont="1" applyBorder="1" applyAlignment="1">
      <alignment horizontal="left" vertical="center" wrapText="1"/>
    </xf>
    <xf numFmtId="0" fontId="9" fillId="0" borderId="1" xfId="0" applyFont="1" applyBorder="1" applyAlignment="1">
      <alignment vertical="top" wrapText="1"/>
    </xf>
    <xf numFmtId="0" fontId="0" fillId="0" borderId="1" xfId="0" applyFont="1" applyBorder="1" applyAlignment="1">
      <alignment vertical="top" wrapText="1"/>
    </xf>
    <xf numFmtId="0" fontId="0" fillId="0" borderId="1" xfId="0" applyBorder="1" applyAlignment="1">
      <alignment vertical="top" wrapText="1"/>
    </xf>
    <xf numFmtId="0" fontId="21" fillId="0" borderId="1" xfId="0" applyFont="1" applyBorder="1" applyAlignment="1">
      <alignment vertical="top" wrapText="1"/>
    </xf>
    <xf numFmtId="2" fontId="0" fillId="0" borderId="1" xfId="0" applyNumberFormat="1" applyBorder="1" applyAlignment="1">
      <alignment vertical="top" wrapText="1"/>
    </xf>
    <xf numFmtId="164" fontId="0" fillId="0" borderId="1" xfId="0" applyNumberFormat="1" applyBorder="1" applyAlignment="1">
      <alignment vertical="top" wrapText="1"/>
    </xf>
    <xf numFmtId="164" fontId="0" fillId="2" borderId="1" xfId="0" applyNumberFormat="1" applyFill="1" applyBorder="1" applyAlignment="1">
      <alignment vertical="top" wrapText="1"/>
    </xf>
    <xf numFmtId="0" fontId="3" fillId="0" borderId="1" xfId="0" applyFont="1" applyBorder="1" applyAlignment="1">
      <alignment wrapText="1"/>
    </xf>
    <xf numFmtId="0" fontId="0" fillId="0" borderId="0" xfId="0" applyBorder="1" applyAlignment="1">
      <alignment wrapText="1"/>
    </xf>
    <xf numFmtId="0" fontId="5" fillId="0" borderId="1" xfId="0" applyFont="1" applyFill="1" applyBorder="1" applyAlignment="1">
      <alignment vertical="center" wrapText="1"/>
    </xf>
    <xf numFmtId="0" fontId="21" fillId="0" borderId="0" xfId="0" applyFont="1" applyFill="1" applyBorder="1" applyAlignment="1">
      <alignment vertical="center" wrapText="1"/>
    </xf>
    <xf numFmtId="0" fontId="38" fillId="8" borderId="1"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9" fillId="6" borderId="1" xfId="0" applyFont="1" applyFill="1" applyBorder="1" applyAlignment="1">
      <alignment vertical="top" wrapText="1"/>
    </xf>
    <xf numFmtId="0" fontId="6" fillId="6" borderId="1" xfId="0" applyFont="1" applyFill="1" applyBorder="1" applyAlignment="1">
      <alignment vertical="top" wrapText="1"/>
    </xf>
    <xf numFmtId="0" fontId="39" fillId="8" borderId="1" xfId="0" applyFont="1" applyFill="1" applyBorder="1" applyAlignment="1">
      <alignment horizontal="center" vertical="top" wrapText="1"/>
    </xf>
    <xf numFmtId="0" fontId="9" fillId="6" borderId="1" xfId="0" applyFont="1" applyFill="1" applyBorder="1" applyAlignment="1">
      <alignment horizontal="left" vertical="top" wrapText="1"/>
    </xf>
    <xf numFmtId="3" fontId="2" fillId="6" borderId="1" xfId="0" applyNumberFormat="1" applyFont="1" applyFill="1" applyBorder="1" applyAlignment="1">
      <alignment vertical="top" wrapText="1"/>
    </xf>
    <xf numFmtId="0" fontId="39" fillId="6" borderId="1" xfId="0" applyFont="1" applyFill="1" applyBorder="1" applyAlignment="1">
      <alignment vertical="top" wrapText="1"/>
    </xf>
    <xf numFmtId="3" fontId="0" fillId="0" borderId="1" xfId="0" applyNumberFormat="1" applyFill="1" applyBorder="1" applyAlignment="1">
      <alignment horizontal="center" vertical="center" wrapText="1"/>
    </xf>
    <xf numFmtId="3" fontId="40" fillId="0" borderId="1" xfId="0" applyNumberFormat="1" applyFont="1" applyFill="1" applyBorder="1" applyAlignment="1">
      <alignment horizontal="center" vertical="center" wrapText="1"/>
    </xf>
    <xf numFmtId="0" fontId="9" fillId="6" borderId="1" xfId="0" applyFont="1" applyFill="1" applyBorder="1" applyAlignment="1">
      <alignment horizontal="right" vertical="center" wrapText="1"/>
    </xf>
    <xf numFmtId="0" fontId="16" fillId="6" borderId="1" xfId="0" applyFont="1" applyFill="1" applyBorder="1" applyAlignment="1">
      <alignment horizontal="center" vertical="center" wrapText="1"/>
    </xf>
    <xf numFmtId="3" fontId="40" fillId="6" borderId="1" xfId="0" applyNumberFormat="1" applyFont="1" applyFill="1" applyBorder="1" applyAlignment="1">
      <alignment horizontal="center" vertical="center" wrapText="1"/>
    </xf>
    <xf numFmtId="0" fontId="5" fillId="0" borderId="1" xfId="0" applyFont="1" applyFill="1" applyBorder="1" applyAlignment="1">
      <alignment vertical="top" wrapText="1"/>
    </xf>
    <xf numFmtId="3" fontId="16" fillId="0" borderId="1" xfId="0" applyNumberFormat="1" applyFont="1" applyFill="1" applyBorder="1" applyAlignment="1">
      <alignment horizontal="center" vertical="center" wrapText="1"/>
    </xf>
    <xf numFmtId="0" fontId="21" fillId="8" borderId="1" xfId="0" applyFont="1" applyFill="1" applyBorder="1" applyAlignment="1">
      <alignment wrapText="1"/>
    </xf>
    <xf numFmtId="0" fontId="2" fillId="0" borderId="1" xfId="0" applyFont="1" applyFill="1" applyBorder="1" applyAlignment="1">
      <alignment vertical="top" wrapText="1"/>
    </xf>
    <xf numFmtId="2" fontId="2" fillId="0" borderId="1" xfId="0" applyNumberFormat="1" applyFont="1" applyFill="1" applyBorder="1" applyAlignment="1">
      <alignment vertical="top" wrapText="1"/>
    </xf>
    <xf numFmtId="3" fontId="0" fillId="6" borderId="1" xfId="0" applyNumberFormat="1" applyFill="1" applyBorder="1" applyAlignment="1">
      <alignment wrapText="1"/>
    </xf>
    <xf numFmtId="0" fontId="6" fillId="0" borderId="1" xfId="0" applyFont="1" applyFill="1" applyBorder="1" applyAlignment="1">
      <alignment horizontal="left" wrapText="1"/>
    </xf>
    <xf numFmtId="0" fontId="5" fillId="0" borderId="1" xfId="0" applyFont="1" applyFill="1" applyBorder="1" applyAlignment="1">
      <alignment horizontal="left" wrapText="1"/>
    </xf>
    <xf numFmtId="0" fontId="6" fillId="0" borderId="1" xfId="0" applyFont="1" applyFill="1" applyBorder="1" applyAlignment="1">
      <alignment horizontal="center" wrapText="1"/>
    </xf>
    <xf numFmtId="0" fontId="4" fillId="0" borderId="1" xfId="0" applyFont="1" applyFill="1" applyBorder="1" applyAlignment="1">
      <alignment horizontal="center" wrapText="1"/>
    </xf>
    <xf numFmtId="2" fontId="6" fillId="0" borderId="1" xfId="0" applyNumberFormat="1" applyFont="1" applyFill="1" applyBorder="1" applyAlignment="1">
      <alignment horizontal="center" wrapText="1"/>
    </xf>
    <xf numFmtId="164" fontId="6" fillId="0" borderId="1" xfId="0" applyNumberFormat="1" applyFont="1" applyFill="1" applyBorder="1" applyAlignment="1">
      <alignment horizontal="center" wrapText="1"/>
    </xf>
    <xf numFmtId="164" fontId="6" fillId="2" borderId="1" xfId="0" applyNumberFormat="1" applyFont="1" applyFill="1" applyBorder="1" applyAlignment="1">
      <alignment horizontal="center" wrapText="1"/>
    </xf>
    <xf numFmtId="0" fontId="13" fillId="0" borderId="0" xfId="0" applyFont="1" applyFill="1" applyBorder="1" applyAlignment="1">
      <alignment wrapText="1"/>
    </xf>
    <xf numFmtId="0" fontId="9" fillId="9" borderId="1" xfId="0" applyNumberFormat="1" applyFont="1" applyFill="1" applyBorder="1" applyAlignment="1">
      <alignment vertical="top" wrapText="1"/>
    </xf>
    <xf numFmtId="0" fontId="19" fillId="0" borderId="1" xfId="0" applyFont="1" applyFill="1" applyBorder="1" applyAlignment="1">
      <alignment vertical="center" wrapText="1"/>
    </xf>
    <xf numFmtId="0" fontId="35" fillId="9" borderId="1" xfId="0" applyFont="1" applyFill="1" applyBorder="1" applyAlignment="1">
      <alignment vertical="top" wrapText="1"/>
    </xf>
    <xf numFmtId="0" fontId="16" fillId="16" borderId="0" xfId="0" applyFont="1" applyFill="1" applyBorder="1" applyAlignment="1">
      <alignment vertical="top" wrapText="1"/>
    </xf>
    <xf numFmtId="0" fontId="15" fillId="8" borderId="1" xfId="0" applyFont="1" applyFill="1" applyBorder="1" applyAlignment="1">
      <alignment horizontal="right" vertical="center" wrapText="1"/>
    </xf>
    <xf numFmtId="0" fontId="16" fillId="16" borderId="0" xfId="0" applyFont="1" applyFill="1" applyBorder="1" applyAlignment="1">
      <alignment horizontal="right" vertical="center" wrapText="1"/>
    </xf>
    <xf numFmtId="0" fontId="15" fillId="0" borderId="1" xfId="0" applyFont="1" applyFill="1" applyBorder="1" applyAlignment="1">
      <alignment horizontal="right" vertical="center" wrapText="1"/>
    </xf>
    <xf numFmtId="0" fontId="16" fillId="0" borderId="0" xfId="0" applyFont="1" applyFill="1" applyBorder="1" applyAlignment="1">
      <alignment horizontal="right" vertical="center" wrapText="1"/>
    </xf>
    <xf numFmtId="0" fontId="41" fillId="0" borderId="0" xfId="0" applyFont="1" applyFill="1" applyBorder="1" applyAlignment="1">
      <alignment horizontal="right" vertical="center" wrapText="1"/>
    </xf>
    <xf numFmtId="9" fontId="2" fillId="6" borderId="1" xfId="0" applyNumberFormat="1" applyFont="1" applyFill="1" applyBorder="1" applyAlignment="1">
      <alignment vertical="top" wrapText="1"/>
    </xf>
    <xf numFmtId="0" fontId="9" fillId="2" borderId="1" xfId="0" applyFont="1" applyFill="1" applyBorder="1" applyAlignment="1">
      <alignment vertical="top" wrapText="1"/>
    </xf>
    <xf numFmtId="0" fontId="19" fillId="0" borderId="1" xfId="0" applyFont="1" applyFill="1" applyBorder="1" applyAlignment="1">
      <alignment horizontal="left" vertical="center" wrapText="1"/>
    </xf>
    <xf numFmtId="0" fontId="2" fillId="2" borderId="1" xfId="0" applyFont="1" applyFill="1" applyBorder="1" applyAlignment="1">
      <alignment vertical="top" wrapText="1"/>
    </xf>
    <xf numFmtId="0" fontId="9" fillId="2" borderId="1" xfId="0" applyFont="1" applyFill="1" applyBorder="1" applyAlignment="1">
      <alignment horizontal="right" vertical="center" wrapText="1"/>
    </xf>
    <xf numFmtId="0" fontId="3" fillId="2" borderId="1" xfId="0" applyFont="1" applyFill="1" applyBorder="1" applyAlignment="1">
      <alignment wrapText="1"/>
    </xf>
    <xf numFmtId="0" fontId="9" fillId="4" borderId="1" xfId="0" applyFont="1" applyFill="1" applyBorder="1" applyAlignment="1">
      <alignment vertical="top" wrapText="1"/>
    </xf>
    <xf numFmtId="0" fontId="2"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9"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2" borderId="1" xfId="0" applyFont="1" applyFill="1" applyBorder="1" applyAlignment="1">
      <alignment horizontal="center" vertical="center" wrapText="1"/>
    </xf>
    <xf numFmtId="0" fontId="9" fillId="0" borderId="1" xfId="0" applyFont="1" applyBorder="1" applyAlignment="1">
      <alignment horizontal="right" vertical="center" wrapText="1"/>
    </xf>
    <xf numFmtId="3" fontId="18" fillId="0" borderId="1" xfId="0" applyNumberFormat="1" applyFont="1" applyFill="1" applyBorder="1" applyAlignment="1">
      <alignment horizontal="center" vertical="center" wrapText="1"/>
    </xf>
    <xf numFmtId="2" fontId="16" fillId="0" borderId="1" xfId="0" applyNumberFormat="1" applyFont="1" applyFill="1" applyBorder="1" applyAlignment="1">
      <alignment vertical="top" wrapText="1"/>
    </xf>
    <xf numFmtId="164" fontId="16" fillId="0" borderId="1" xfId="0" applyNumberFormat="1" applyFont="1" applyFill="1" applyBorder="1" applyAlignment="1">
      <alignment vertical="top" wrapText="1"/>
    </xf>
    <xf numFmtId="164" fontId="16" fillId="2" borderId="1" xfId="0" applyNumberFormat="1" applyFont="1" applyFill="1" applyBorder="1" applyAlignment="1">
      <alignment vertical="top" wrapText="1"/>
    </xf>
    <xf numFmtId="0" fontId="6" fillId="17" borderId="1" xfId="0" applyFont="1" applyFill="1" applyBorder="1" applyAlignment="1">
      <alignment horizontal="left" vertical="center" wrapText="1"/>
    </xf>
    <xf numFmtId="0" fontId="15" fillId="2" borderId="1" xfId="0" applyNumberFormat="1" applyFont="1" applyFill="1" applyBorder="1" applyAlignment="1">
      <alignment vertical="top" wrapText="1"/>
    </xf>
    <xf numFmtId="164" fontId="2" fillId="17" borderId="1" xfId="0" applyNumberFormat="1" applyFont="1" applyFill="1" applyBorder="1" applyAlignment="1">
      <alignment horizontal="center" vertical="center" wrapText="1"/>
    </xf>
    <xf numFmtId="0" fontId="42" fillId="8" borderId="1" xfId="0" applyFont="1" applyFill="1" applyBorder="1" applyAlignment="1">
      <alignment horizontal="center" vertical="top" wrapText="1"/>
    </xf>
    <xf numFmtId="0" fontId="26" fillId="8" borderId="1" xfId="0" applyFont="1" applyFill="1" applyBorder="1" applyAlignment="1">
      <alignment vertical="top" wrapText="1"/>
    </xf>
    <xf numFmtId="0" fontId="42" fillId="0" borderId="1" xfId="0" applyFont="1" applyBorder="1" applyAlignment="1">
      <alignment horizontal="left" vertical="center" wrapText="1"/>
    </xf>
    <xf numFmtId="0" fontId="16" fillId="0" borderId="1" xfId="0" applyFont="1" applyBorder="1" applyAlignment="1">
      <alignment horizontal="center" vertical="center" wrapText="1"/>
    </xf>
    <xf numFmtId="0" fontId="19" fillId="0" borderId="1" xfId="0" applyFont="1" applyBorder="1" applyAlignment="1">
      <alignment vertical="top" wrapText="1"/>
    </xf>
    <xf numFmtId="2" fontId="16" fillId="0" borderId="1" xfId="0" applyNumberFormat="1" applyFont="1" applyBorder="1" applyAlignment="1">
      <alignment vertical="top" wrapText="1"/>
    </xf>
    <xf numFmtId="0" fontId="8" fillId="0" borderId="0" xfId="0" applyFont="1" applyAlignment="1">
      <alignment horizontal="left" vertical="center" wrapText="1"/>
    </xf>
    <xf numFmtId="0" fontId="13" fillId="0" borderId="0" xfId="0" applyFont="1" applyAlignment="1">
      <alignment vertical="top" wrapText="1"/>
    </xf>
    <xf numFmtId="0" fontId="0" fillId="0" borderId="0" xfId="0" applyFont="1" applyAlignment="1">
      <alignment vertical="top" wrapText="1"/>
    </xf>
    <xf numFmtId="0" fontId="0" fillId="0" borderId="0" xfId="0" applyAlignment="1">
      <alignment vertical="top" wrapText="1"/>
    </xf>
    <xf numFmtId="0" fontId="21" fillId="0" borderId="0" xfId="0" applyFont="1" applyAlignment="1">
      <alignment vertical="top" wrapText="1"/>
    </xf>
    <xf numFmtId="2" fontId="2" fillId="2" borderId="1" xfId="0" applyNumberFormat="1" applyFont="1" applyFill="1" applyBorder="1" applyAlignment="1">
      <alignment horizontal="right" vertical="top" wrapText="1"/>
    </xf>
    <xf numFmtId="0" fontId="9" fillId="0" borderId="0" xfId="0" applyFont="1" applyAlignment="1">
      <alignment vertical="top" wrapText="1"/>
    </xf>
    <xf numFmtId="2" fontId="0" fillId="0" borderId="0" xfId="0" applyNumberFormat="1" applyAlignment="1">
      <alignment vertical="top" wrapText="1"/>
    </xf>
    <xf numFmtId="164" fontId="0" fillId="0" borderId="0" xfId="0" applyNumberFormat="1" applyBorder="1" applyAlignment="1">
      <alignment vertical="top" wrapText="1"/>
    </xf>
    <xf numFmtId="164" fontId="0" fillId="2" borderId="0" xfId="0" applyNumberFormat="1" applyFill="1" applyBorder="1" applyAlignment="1">
      <alignment vertical="top" wrapText="1"/>
    </xf>
    <xf numFmtId="0" fontId="3" fillId="2" borderId="0" xfId="0" applyFont="1" applyFill="1" applyBorder="1" applyAlignment="1">
      <alignment wrapText="1"/>
    </xf>
    <xf numFmtId="0" fontId="16" fillId="0" borderId="0" xfId="0" applyFont="1" applyFill="1" applyBorder="1" applyAlignment="1">
      <alignment horizontal="right" vertical="top" wrapText="1"/>
    </xf>
    <xf numFmtId="0" fontId="9" fillId="0" borderId="0" xfId="0" applyFont="1" applyFill="1" applyBorder="1" applyAlignment="1">
      <alignment horizontal="left" vertical="center" wrapText="1"/>
    </xf>
    <xf numFmtId="0" fontId="42" fillId="0" borderId="0" xfId="0" applyFont="1" applyFill="1" applyBorder="1" applyAlignment="1">
      <alignment horizontal="center" vertical="center" textRotation="90" wrapText="1"/>
    </xf>
    <xf numFmtId="3" fontId="16" fillId="0" borderId="0" xfId="0" applyNumberFormat="1" applyFont="1" applyBorder="1" applyAlignment="1">
      <alignment horizontal="center" vertical="center"/>
    </xf>
    <xf numFmtId="0" fontId="19" fillId="0" borderId="0" xfId="0" applyFont="1" applyBorder="1" applyAlignment="1">
      <alignment horizontal="right"/>
    </xf>
    <xf numFmtId="0" fontId="16" fillId="0" borderId="0" xfId="0" applyFont="1" applyBorder="1" applyAlignment="1">
      <alignment horizontal="right"/>
    </xf>
    <xf numFmtId="0" fontId="16" fillId="0" borderId="0" xfId="0" applyFont="1" applyBorder="1" applyAlignment="1">
      <alignment horizontal="center"/>
    </xf>
    <xf numFmtId="0" fontId="16" fillId="0" borderId="0" xfId="0" applyFont="1" applyBorder="1"/>
    <xf numFmtId="0" fontId="16" fillId="2" borderId="0" xfId="0" applyFont="1" applyFill="1" applyBorder="1"/>
    <xf numFmtId="0" fontId="35" fillId="0" borderId="0" xfId="0" applyFont="1" applyBorder="1"/>
    <xf numFmtId="0" fontId="2" fillId="0" borderId="0" xfId="0" applyFont="1" applyBorder="1"/>
    <xf numFmtId="0" fontId="16" fillId="2" borderId="0" xfId="0" applyFont="1" applyFill="1" applyBorder="1" applyAlignment="1">
      <alignment horizontal="left" vertical="top" wrapText="1"/>
    </xf>
    <xf numFmtId="0" fontId="16" fillId="0" borderId="0" xfId="0" applyFont="1"/>
    <xf numFmtId="0" fontId="9" fillId="0" borderId="0" xfId="0" applyFont="1"/>
    <xf numFmtId="0" fontId="19" fillId="0" borderId="0" xfId="0" applyFont="1"/>
    <xf numFmtId="0" fontId="16" fillId="2" borderId="0" xfId="0" applyFont="1" applyFill="1"/>
    <xf numFmtId="0" fontId="19" fillId="0" borderId="0" xfId="0" applyFont="1" applyBorder="1"/>
    <xf numFmtId="164" fontId="0" fillId="0" borderId="0" xfId="0" applyNumberFormat="1" applyAlignment="1">
      <alignment vertical="top" wrapText="1"/>
    </xf>
    <xf numFmtId="164" fontId="0" fillId="2" borderId="0" xfId="0" applyNumberFormat="1" applyFill="1" applyAlignment="1">
      <alignment vertical="top" wrapText="1"/>
    </xf>
    <xf numFmtId="0" fontId="4" fillId="0" borderId="0" xfId="0" applyNumberFormat="1" applyFont="1" applyBorder="1" applyAlignment="1">
      <alignment horizontal="center" vertical="center"/>
    </xf>
    <xf numFmtId="2" fontId="19" fillId="2" borderId="0" xfId="0" applyNumberFormat="1" applyFont="1" applyFill="1" applyBorder="1" applyAlignment="1">
      <alignment horizontal="right" vertical="center" wrapText="1"/>
    </xf>
    <xf numFmtId="0" fontId="45" fillId="0" borderId="0" xfId="0" applyFont="1" applyBorder="1"/>
    <xf numFmtId="0" fontId="19" fillId="2" borderId="0" xfId="0" applyFont="1" applyFill="1" applyBorder="1" applyAlignment="1">
      <alignment horizontal="right" vertical="center" wrapText="1"/>
    </xf>
    <xf numFmtId="0" fontId="45" fillId="0" borderId="0" xfId="0" applyFont="1"/>
    <xf numFmtId="167" fontId="45" fillId="0" borderId="0" xfId="0" applyNumberFormat="1" applyFont="1"/>
    <xf numFmtId="2" fontId="4" fillId="2" borderId="0" xfId="0" applyNumberFormat="1" applyFont="1" applyFill="1" applyBorder="1" applyAlignment="1">
      <alignment horizontal="center" vertical="center" wrapText="1"/>
    </xf>
    <xf numFmtId="0" fontId="4" fillId="0" borderId="2" xfId="0" applyNumberFormat="1" applyFont="1" applyFill="1" applyBorder="1" applyAlignment="1">
      <alignment vertical="center"/>
    </xf>
    <xf numFmtId="167" fontId="46" fillId="24" borderId="2" xfId="0" applyNumberFormat="1" applyFont="1" applyFill="1" applyBorder="1" applyAlignment="1"/>
    <xf numFmtId="0" fontId="46" fillId="24" borderId="2" xfId="0" applyFont="1" applyFill="1" applyBorder="1" applyAlignment="1"/>
    <xf numFmtId="167"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46" fillId="28"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5" fillId="0" borderId="0" xfId="0" applyFont="1" applyFill="1" applyAlignment="1">
      <alignment wrapText="1"/>
    </xf>
    <xf numFmtId="167" fontId="11" fillId="0" borderId="1" xfId="0" applyNumberFormat="1" applyFont="1" applyFill="1" applyBorder="1" applyAlignment="1">
      <alignment horizontal="center" vertical="center" wrapText="1"/>
    </xf>
    <xf numFmtId="2" fontId="11" fillId="0" borderId="1" xfId="0" applyNumberFormat="1" applyFont="1" applyFill="1" applyBorder="1" applyAlignment="1">
      <alignment horizontal="center" vertical="center" wrapText="1"/>
    </xf>
    <xf numFmtId="2" fontId="11" fillId="2" borderId="1" xfId="0" applyNumberFormat="1" applyFont="1" applyFill="1" applyBorder="1" applyAlignment="1">
      <alignment horizontal="center" vertical="center" wrapText="1"/>
    </xf>
    <xf numFmtId="0" fontId="49" fillId="28" borderId="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9" fillId="0" borderId="1" xfId="0" applyFont="1" applyFill="1" applyBorder="1" applyAlignment="1">
      <alignment horizontal="center" wrapText="1"/>
    </xf>
    <xf numFmtId="0" fontId="21" fillId="0" borderId="0" xfId="0" applyFont="1" applyFill="1" applyAlignment="1">
      <alignment vertical="center" wrapText="1"/>
    </xf>
    <xf numFmtId="0" fontId="19" fillId="0" borderId="1" xfId="0" applyFont="1" applyFill="1" applyBorder="1" applyAlignment="1" applyProtection="1">
      <alignment horizontal="left" vertical="top" wrapText="1"/>
      <protection locked="0"/>
    </xf>
    <xf numFmtId="0" fontId="19" fillId="0" borderId="1" xfId="0" applyFont="1" applyFill="1" applyBorder="1" applyAlignment="1">
      <alignment horizontal="right" vertical="center" wrapText="1"/>
    </xf>
    <xf numFmtId="0" fontId="51" fillId="0" borderId="1" xfId="0" applyFont="1" applyFill="1" applyBorder="1" applyAlignment="1">
      <alignment horizontal="center" vertical="center" wrapText="1"/>
    </xf>
    <xf numFmtId="167" fontId="19" fillId="0" borderId="1" xfId="0" applyNumberFormat="1" applyFont="1" applyFill="1" applyBorder="1" applyAlignment="1">
      <alignment horizontal="center" vertical="center" wrapText="1"/>
    </xf>
    <xf numFmtId="2" fontId="19" fillId="0" borderId="1" xfId="0" applyNumberFormat="1" applyFont="1" applyFill="1" applyBorder="1" applyAlignment="1">
      <alignment horizontal="center" vertical="center" wrapText="1"/>
    </xf>
    <xf numFmtId="2" fontId="19" fillId="2" borderId="1" xfId="0" applyNumberFormat="1" applyFont="1" applyFill="1" applyBorder="1" applyAlignment="1">
      <alignment horizontal="center" vertical="center" wrapText="1"/>
    </xf>
    <xf numFmtId="164" fontId="19" fillId="0" borderId="1" xfId="0" applyNumberFormat="1" applyFont="1" applyFill="1" applyBorder="1" applyAlignment="1">
      <alignment horizontal="center" vertical="center" wrapText="1"/>
    </xf>
    <xf numFmtId="164" fontId="19"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9" fillId="0" borderId="1" xfId="0" applyFont="1" applyFill="1" applyBorder="1" applyAlignment="1">
      <alignment horizontal="right" vertical="top" wrapText="1"/>
    </xf>
    <xf numFmtId="0" fontId="17" fillId="0" borderId="1" xfId="0" applyFont="1" applyFill="1" applyBorder="1" applyAlignment="1">
      <alignment horizontal="right" vertical="top" wrapText="1"/>
    </xf>
    <xf numFmtId="0" fontId="19" fillId="8" borderId="1" xfId="0" applyFont="1" applyFill="1" applyBorder="1" applyAlignment="1">
      <alignment horizontal="center" vertical="top" wrapText="1"/>
    </xf>
    <xf numFmtId="0" fontId="45" fillId="8" borderId="0" xfId="0" applyFont="1" applyFill="1" applyAlignment="1">
      <alignment wrapText="1"/>
    </xf>
    <xf numFmtId="0" fontId="19" fillId="9" borderId="1" xfId="0" applyFont="1" applyFill="1" applyBorder="1" applyAlignment="1">
      <alignment horizontal="right" vertical="top" wrapText="1"/>
    </xf>
    <xf numFmtId="0" fontId="19" fillId="2" borderId="1" xfId="0" applyFont="1" applyFill="1" applyBorder="1" applyAlignment="1">
      <alignment horizontal="center" vertical="center" wrapText="1"/>
    </xf>
    <xf numFmtId="167" fontId="19" fillId="8" borderId="1" xfId="0" applyNumberFormat="1" applyFont="1" applyFill="1" applyBorder="1" applyAlignment="1">
      <alignment horizontal="center" vertical="center" wrapText="1"/>
    </xf>
    <xf numFmtId="2" fontId="19" fillId="9" borderId="1" xfId="0" applyNumberFormat="1" applyFont="1" applyFill="1" applyBorder="1" applyAlignment="1">
      <alignment horizontal="center" vertical="center" wrapText="1"/>
    </xf>
    <xf numFmtId="2" fontId="19" fillId="8" borderId="1" xfId="0" applyNumberFormat="1" applyFont="1" applyFill="1" applyBorder="1" applyAlignment="1">
      <alignment horizontal="center" vertical="center" wrapText="1"/>
    </xf>
    <xf numFmtId="164" fontId="19" fillId="9" borderId="1" xfId="0" applyNumberFormat="1"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9" borderId="1" xfId="0" applyFont="1" applyFill="1" applyBorder="1" applyAlignment="1">
      <alignment horizontal="right" vertical="center" wrapText="1"/>
    </xf>
    <xf numFmtId="0" fontId="19" fillId="4" borderId="1" xfId="0" applyFont="1" applyFill="1" applyBorder="1" applyAlignment="1">
      <alignment horizontal="right" vertical="top" wrapText="1"/>
    </xf>
    <xf numFmtId="0" fontId="48" fillId="0" borderId="1" xfId="0" applyFont="1" applyFill="1" applyBorder="1" applyAlignment="1">
      <alignment vertical="top" wrapText="1"/>
    </xf>
    <xf numFmtId="3" fontId="19" fillId="2" borderId="1" xfId="0" applyNumberFormat="1" applyFont="1" applyFill="1" applyBorder="1" applyAlignment="1">
      <alignment horizontal="center" vertical="center" wrapText="1"/>
    </xf>
    <xf numFmtId="0" fontId="19" fillId="8" borderId="1" xfId="0" applyFont="1" applyFill="1" applyBorder="1" applyAlignment="1">
      <alignment horizontal="right" vertical="center" wrapText="1"/>
    </xf>
    <xf numFmtId="167" fontId="19" fillId="9" borderId="1" xfId="0" applyNumberFormat="1" applyFont="1" applyFill="1" applyBorder="1" applyAlignment="1">
      <alignment horizontal="center" vertical="center" wrapText="1"/>
    </xf>
    <xf numFmtId="0" fontId="45" fillId="9" borderId="0" xfId="0" applyFont="1" applyFill="1" applyAlignment="1">
      <alignment horizontal="right" wrapText="1"/>
    </xf>
    <xf numFmtId="0" fontId="45" fillId="8" borderId="0" xfId="0" applyFont="1" applyFill="1" applyAlignment="1">
      <alignment horizontal="right" wrapText="1"/>
    </xf>
    <xf numFmtId="0" fontId="54" fillId="0" borderId="0" xfId="0" applyFont="1" applyFill="1" applyAlignment="1">
      <alignment horizontal="center" wrapText="1"/>
    </xf>
    <xf numFmtId="0" fontId="19" fillId="0" borderId="1" xfId="0" applyFont="1" applyBorder="1" applyAlignment="1">
      <alignment horizontal="right" vertical="center" wrapText="1"/>
    </xf>
    <xf numFmtId="0" fontId="39" fillId="0" borderId="0" xfId="0" applyFont="1" applyFill="1" applyAlignment="1">
      <alignment horizontal="center" vertical="center" wrapText="1"/>
    </xf>
    <xf numFmtId="0" fontId="19" fillId="15" borderId="1" xfId="0" applyFont="1" applyFill="1" applyBorder="1" applyAlignment="1">
      <alignment horizontal="center" vertical="center" wrapText="1"/>
    </xf>
    <xf numFmtId="0" fontId="19" fillId="15" borderId="1" xfId="0" applyFont="1" applyFill="1" applyBorder="1" applyAlignment="1">
      <alignment horizontal="left" vertical="center" wrapText="1"/>
    </xf>
    <xf numFmtId="167" fontId="4" fillId="15" borderId="1" xfId="0" applyNumberFormat="1" applyFont="1" applyFill="1" applyBorder="1" applyAlignment="1">
      <alignment horizontal="center" vertical="center" wrapText="1"/>
    </xf>
    <xf numFmtId="2" fontId="4" fillId="15" borderId="1" xfId="0" applyNumberFormat="1" applyFont="1" applyFill="1" applyBorder="1" applyAlignment="1">
      <alignment horizontal="center" vertical="center" wrapText="1"/>
    </xf>
    <xf numFmtId="164" fontId="4" fillId="15" borderId="1" xfId="0" applyNumberFormat="1" applyFont="1" applyFill="1" applyBorder="1" applyAlignment="1">
      <alignment horizontal="center" vertical="center" wrapText="1"/>
    </xf>
    <xf numFmtId="0" fontId="19" fillId="8" borderId="1" xfId="0" applyFont="1" applyFill="1" applyBorder="1" applyAlignment="1" applyProtection="1">
      <alignment horizontal="left" vertical="top" wrapText="1"/>
      <protection locked="0"/>
    </xf>
    <xf numFmtId="0" fontId="4" fillId="8" borderId="1" xfId="0" applyFont="1" applyFill="1" applyBorder="1" applyAlignment="1">
      <alignment vertical="top" wrapText="1"/>
    </xf>
    <xf numFmtId="0" fontId="51" fillId="2" borderId="1" xfId="0" applyFont="1" applyFill="1" applyBorder="1" applyAlignment="1">
      <alignment horizontal="center" vertical="center" wrapText="1"/>
    </xf>
    <xf numFmtId="0" fontId="19" fillId="4" borderId="1" xfId="0" applyFont="1" applyFill="1" applyBorder="1" applyAlignment="1">
      <alignment horizontal="left" vertical="top" wrapText="1"/>
    </xf>
    <xf numFmtId="3" fontId="19" fillId="4" borderId="1" xfId="0" applyNumberFormat="1" applyFont="1" applyFill="1" applyBorder="1" applyAlignment="1">
      <alignment wrapText="1"/>
    </xf>
    <xf numFmtId="0" fontId="19" fillId="8" borderId="1" xfId="0" applyFont="1" applyFill="1" applyBorder="1" applyAlignment="1">
      <alignment horizontal="left" vertical="top" wrapText="1"/>
    </xf>
    <xf numFmtId="3" fontId="55" fillId="0" borderId="1" xfId="0" applyNumberFormat="1" applyFont="1" applyFill="1" applyBorder="1" applyAlignment="1">
      <alignment horizontal="center" vertical="center" wrapText="1"/>
    </xf>
    <xf numFmtId="164" fontId="19" fillId="8" borderId="1" xfId="0" applyNumberFormat="1" applyFont="1" applyFill="1" applyBorder="1" applyAlignment="1">
      <alignment horizontal="center" vertical="center" wrapText="1"/>
    </xf>
    <xf numFmtId="0" fontId="4" fillId="9" borderId="1" xfId="0" applyFont="1" applyFill="1" applyBorder="1" applyAlignment="1">
      <alignment vertical="top" wrapText="1"/>
    </xf>
    <xf numFmtId="3" fontId="19" fillId="4" borderId="1" xfId="0" applyNumberFormat="1" applyFont="1" applyFill="1" applyBorder="1" applyAlignment="1">
      <alignment vertical="top" wrapText="1"/>
    </xf>
    <xf numFmtId="0" fontId="19" fillId="0" borderId="1" xfId="0" applyFont="1" applyBorder="1" applyAlignment="1">
      <alignment horizontal="center" vertical="center" wrapText="1"/>
    </xf>
    <xf numFmtId="3" fontId="19" fillId="4" borderId="1" xfId="0" applyNumberFormat="1" applyFont="1" applyFill="1" applyBorder="1" applyAlignment="1">
      <alignment horizontal="right" vertical="top" wrapText="1"/>
    </xf>
    <xf numFmtId="0" fontId="19" fillId="2" borderId="1" xfId="0" applyFont="1" applyFill="1" applyBorder="1" applyAlignment="1">
      <alignment horizontal="right" vertical="center" wrapText="1"/>
    </xf>
    <xf numFmtId="0" fontId="19" fillId="6" borderId="1" xfId="0" applyFont="1" applyFill="1" applyBorder="1" applyAlignment="1">
      <alignment horizontal="center" vertical="top" wrapText="1"/>
    </xf>
    <xf numFmtId="0" fontId="19" fillId="6" borderId="1" xfId="0" applyFont="1" applyFill="1" applyBorder="1" applyAlignment="1">
      <alignment horizontal="left" vertical="top" wrapText="1"/>
    </xf>
    <xf numFmtId="3" fontId="19" fillId="6" borderId="1" xfId="0" applyNumberFormat="1" applyFont="1" applyFill="1" applyBorder="1" applyAlignment="1">
      <alignment vertical="top" wrapText="1"/>
    </xf>
    <xf numFmtId="0" fontId="19" fillId="6" borderId="1" xfId="0" applyFont="1" applyFill="1" applyBorder="1" applyAlignment="1">
      <alignment horizontal="right" vertical="center" wrapText="1"/>
    </xf>
    <xf numFmtId="0" fontId="19" fillId="2" borderId="1" xfId="0" applyFont="1" applyFill="1" applyBorder="1" applyAlignment="1">
      <alignment vertical="top" wrapText="1"/>
    </xf>
    <xf numFmtId="0" fontId="45" fillId="2" borderId="0" xfId="0" applyFont="1" applyFill="1" applyAlignment="1">
      <alignment wrapText="1"/>
    </xf>
    <xf numFmtId="0" fontId="21" fillId="0" borderId="0" xfId="0" applyFont="1" applyFill="1" applyAlignment="1">
      <alignment wrapText="1"/>
    </xf>
    <xf numFmtId="0" fontId="19" fillId="9" borderId="1" xfId="0" applyNumberFormat="1" applyFont="1" applyFill="1" applyBorder="1" applyAlignment="1">
      <alignment vertical="top" wrapText="1"/>
    </xf>
    <xf numFmtId="9" fontId="19" fillId="6" borderId="1" xfId="0" applyNumberFormat="1" applyFont="1" applyFill="1" applyBorder="1" applyAlignment="1">
      <alignment vertical="top" wrapText="1"/>
    </xf>
    <xf numFmtId="0" fontId="19" fillId="17" borderId="1" xfId="0" applyFont="1" applyFill="1" applyBorder="1" applyAlignment="1">
      <alignment horizontal="center" vertical="center" wrapText="1"/>
    </xf>
    <xf numFmtId="0" fontId="19" fillId="2" borderId="1" xfId="0" applyNumberFormat="1" applyFont="1" applyFill="1" applyBorder="1" applyAlignment="1">
      <alignment vertical="top" wrapText="1"/>
    </xf>
    <xf numFmtId="3" fontId="19" fillId="0" borderId="1" xfId="0" applyNumberFormat="1" applyFont="1" applyFill="1" applyBorder="1" applyAlignment="1">
      <alignment horizontal="center" vertical="center" wrapText="1"/>
    </xf>
    <xf numFmtId="9" fontId="19" fillId="4" borderId="1" xfId="0" applyNumberFormat="1" applyFont="1" applyFill="1" applyBorder="1" applyAlignment="1">
      <alignment horizontal="center" vertical="center" wrapText="1"/>
    </xf>
    <xf numFmtId="167" fontId="19" fillId="4" borderId="1" xfId="0" applyNumberFormat="1" applyFont="1" applyFill="1" applyBorder="1" applyAlignment="1">
      <alignment horizontal="center" vertical="center" wrapText="1"/>
    </xf>
    <xf numFmtId="2" fontId="19" fillId="4" borderId="1" xfId="0" applyNumberFormat="1" applyFont="1" applyFill="1" applyBorder="1" applyAlignment="1">
      <alignment horizontal="center" vertical="center" wrapText="1"/>
    </xf>
    <xf numFmtId="164" fontId="19" fillId="4" borderId="1" xfId="0" applyNumberFormat="1" applyFont="1" applyFill="1" applyBorder="1" applyAlignment="1">
      <alignment horizontal="center" vertical="center" wrapText="1"/>
    </xf>
    <xf numFmtId="167" fontId="52" fillId="0" borderId="1" xfId="0" applyNumberFormat="1" applyFont="1" applyFill="1" applyBorder="1" applyAlignment="1">
      <alignment horizontal="center" vertical="center" wrapText="1"/>
    </xf>
    <xf numFmtId="0" fontId="52" fillId="0" borderId="1" xfId="0" applyFont="1" applyFill="1" applyBorder="1" applyAlignment="1">
      <alignment horizontal="center" vertical="center" wrapText="1"/>
    </xf>
    <xf numFmtId="3" fontId="51" fillId="0" borderId="1" xfId="0" applyNumberFormat="1" applyFont="1" applyFill="1" applyBorder="1" applyAlignment="1">
      <alignment horizontal="center" vertical="center" wrapText="1"/>
    </xf>
    <xf numFmtId="0" fontId="45" fillId="0" borderId="0" xfId="0" applyFont="1" applyAlignment="1">
      <alignment wrapText="1"/>
    </xf>
    <xf numFmtId="0" fontId="19" fillId="16" borderId="1" xfId="0" applyFont="1" applyFill="1" applyBorder="1" applyAlignment="1">
      <alignment horizontal="center" vertical="top" wrapText="1"/>
    </xf>
    <xf numFmtId="0" fontId="19" fillId="0" borderId="1" xfId="0" applyFont="1" applyFill="1" applyBorder="1" applyAlignment="1">
      <alignment horizontal="left" vertical="top" wrapText="1"/>
    </xf>
    <xf numFmtId="0" fontId="19" fillId="16" borderId="1" xfId="0" applyFont="1" applyFill="1" applyBorder="1" applyAlignment="1">
      <alignment horizontal="center" vertical="center" wrapText="1"/>
    </xf>
    <xf numFmtId="2" fontId="19" fillId="16" borderId="1" xfId="0" applyNumberFormat="1" applyFont="1" applyFill="1" applyBorder="1" applyAlignment="1">
      <alignment horizontal="center" vertical="center" wrapText="1"/>
    </xf>
    <xf numFmtId="165" fontId="19" fillId="16" borderId="1" xfId="0" applyNumberFormat="1" applyFont="1" applyFill="1" applyBorder="1" applyAlignment="1">
      <alignment horizontal="center" vertical="center" wrapText="1"/>
    </xf>
    <xf numFmtId="0" fontId="39" fillId="0" borderId="0" xfId="0" applyFont="1" applyAlignment="1">
      <alignment horizontal="left" vertical="center" wrapText="1"/>
    </xf>
    <xf numFmtId="0" fontId="45" fillId="0" borderId="0" xfId="0" applyFont="1" applyAlignment="1">
      <alignment vertical="top" wrapText="1"/>
    </xf>
    <xf numFmtId="167" fontId="45" fillId="0" borderId="0" xfId="0" applyNumberFormat="1" applyFont="1" applyAlignment="1">
      <alignment vertical="center" wrapText="1"/>
    </xf>
    <xf numFmtId="2" fontId="45" fillId="0" borderId="0" xfId="0" applyNumberFormat="1" applyFont="1" applyBorder="1" applyAlignment="1">
      <alignment vertical="center" wrapText="1"/>
    </xf>
    <xf numFmtId="2" fontId="45" fillId="2" borderId="0" xfId="0" applyNumberFormat="1" applyFont="1" applyFill="1" applyBorder="1" applyAlignment="1">
      <alignment vertical="center" wrapText="1"/>
    </xf>
    <xf numFmtId="2" fontId="45" fillId="0" borderId="0" xfId="0" applyNumberFormat="1" applyFont="1" applyAlignment="1">
      <alignment vertical="center" wrapText="1"/>
    </xf>
    <xf numFmtId="164" fontId="45" fillId="0" borderId="0" xfId="0" applyNumberFormat="1" applyFont="1" applyBorder="1" applyAlignment="1">
      <alignment vertical="center" wrapText="1"/>
    </xf>
    <xf numFmtId="164" fontId="45" fillId="2" borderId="0" xfId="0" applyNumberFormat="1" applyFont="1" applyFill="1" applyBorder="1" applyAlignment="1">
      <alignment vertical="center" wrapText="1"/>
    </xf>
    <xf numFmtId="0" fontId="19" fillId="0" borderId="0" xfId="0" applyFont="1" applyFill="1" applyBorder="1" applyAlignment="1">
      <alignment horizontal="left" vertical="center" wrapText="1"/>
    </xf>
    <xf numFmtId="0" fontId="4" fillId="0" borderId="0" xfId="0" applyFont="1" applyFill="1" applyBorder="1" applyAlignment="1">
      <alignment horizontal="center" vertical="center" textRotation="90" wrapText="1"/>
    </xf>
    <xf numFmtId="3" fontId="19" fillId="0" borderId="0" xfId="0" applyNumberFormat="1" applyFont="1" applyBorder="1" applyAlignment="1">
      <alignment horizontal="center" vertical="center"/>
    </xf>
    <xf numFmtId="167" fontId="19" fillId="0" borderId="0" xfId="0" applyNumberFormat="1" applyFont="1" applyBorder="1" applyAlignment="1">
      <alignment horizontal="center" vertical="center" wrapText="1"/>
    </xf>
    <xf numFmtId="2" fontId="19" fillId="0" borderId="0" xfId="0" applyNumberFormat="1" applyFont="1" applyBorder="1" applyAlignment="1">
      <alignment vertical="center" wrapText="1"/>
    </xf>
    <xf numFmtId="2" fontId="19" fillId="2" borderId="0" xfId="0" applyNumberFormat="1" applyFont="1" applyFill="1" applyBorder="1" applyAlignment="1">
      <alignment vertical="center" wrapText="1"/>
    </xf>
    <xf numFmtId="0" fontId="19" fillId="0" borderId="0" xfId="0" applyFont="1" applyBorder="1" applyAlignment="1">
      <alignment horizontal="center" vertical="center" wrapText="1"/>
    </xf>
    <xf numFmtId="0" fontId="19" fillId="0" borderId="0" xfId="0" applyFont="1" applyBorder="1" applyAlignment="1">
      <alignment vertical="center" wrapText="1"/>
    </xf>
    <xf numFmtId="0" fontId="19" fillId="2" borderId="0" xfId="0" applyFont="1" applyFill="1" applyBorder="1" applyAlignment="1">
      <alignment vertical="center" wrapText="1"/>
    </xf>
    <xf numFmtId="167" fontId="19" fillId="0" borderId="0" xfId="0" applyNumberFormat="1" applyFont="1"/>
    <xf numFmtId="2" fontId="19" fillId="2" borderId="0" xfId="0" applyNumberFormat="1" applyFont="1" applyFill="1" applyBorder="1" applyAlignment="1">
      <alignment horizontal="left" vertical="center" wrapText="1"/>
    </xf>
    <xf numFmtId="0" fontId="19" fillId="2" borderId="0" xfId="0" applyFont="1" applyFill="1" applyBorder="1" applyAlignment="1">
      <alignment horizontal="left" vertical="center" wrapText="1"/>
    </xf>
    <xf numFmtId="167" fontId="19" fillId="0" borderId="0" xfId="0" applyNumberFormat="1" applyFont="1" applyAlignment="1">
      <alignment vertical="center" wrapText="1"/>
    </xf>
    <xf numFmtId="2" fontId="19" fillId="0" borderId="0" xfId="0" applyNumberFormat="1" applyFont="1" applyAlignment="1">
      <alignment vertical="center" wrapText="1"/>
    </xf>
    <xf numFmtId="2" fontId="19" fillId="2" borderId="0" xfId="0" applyNumberFormat="1" applyFont="1" applyFill="1" applyAlignment="1">
      <alignment vertical="center" wrapText="1"/>
    </xf>
    <xf numFmtId="0" fontId="19" fillId="0" borderId="0" xfId="0" applyFont="1" applyAlignment="1">
      <alignment vertical="center" wrapText="1"/>
    </xf>
    <xf numFmtId="0" fontId="19" fillId="2" borderId="0" xfId="0" applyFont="1" applyFill="1" applyAlignment="1">
      <alignment vertical="center" wrapText="1"/>
    </xf>
    <xf numFmtId="167" fontId="19" fillId="0" borderId="0" xfId="0" applyNumberFormat="1" applyFont="1" applyBorder="1"/>
    <xf numFmtId="2" fontId="45" fillId="2" borderId="0" xfId="0" applyNumberFormat="1" applyFont="1" applyFill="1" applyAlignment="1">
      <alignment vertical="center" wrapText="1"/>
    </xf>
    <xf numFmtId="164" fontId="45" fillId="0" borderId="0" xfId="0" applyNumberFormat="1" applyFont="1" applyAlignment="1">
      <alignment vertical="center" wrapText="1"/>
    </xf>
    <xf numFmtId="164" fontId="45" fillId="2" borderId="0" xfId="0" applyNumberFormat="1" applyFont="1" applyFill="1" applyAlignment="1">
      <alignment vertical="center" wrapText="1"/>
    </xf>
    <xf numFmtId="0" fontId="4" fillId="0" borderId="0" xfId="0" applyNumberFormat="1" applyFont="1" applyBorder="1" applyAlignment="1">
      <alignment horizontal="center" vertical="center"/>
    </xf>
    <xf numFmtId="0" fontId="19" fillId="0" borderId="1" xfId="0" applyFont="1" applyFill="1" applyBorder="1" applyAlignment="1">
      <alignment horizontal="center" vertical="top" wrapText="1"/>
    </xf>
    <xf numFmtId="2" fontId="11" fillId="2" borderId="8" xfId="0" applyNumberFormat="1" applyFont="1" applyFill="1" applyBorder="1" applyAlignment="1">
      <alignment horizontal="center" vertical="center" wrapText="1"/>
    </xf>
    <xf numFmtId="164" fontId="4" fillId="7" borderId="1" xfId="0" applyNumberFormat="1" applyFont="1" applyFill="1" applyBorder="1" applyAlignment="1">
      <alignment horizontal="center" vertical="center" wrapText="1"/>
    </xf>
    <xf numFmtId="164" fontId="19" fillId="17" borderId="10" xfId="0" applyNumberFormat="1" applyFont="1" applyFill="1" applyBorder="1" applyAlignment="1">
      <alignment horizontal="center" vertical="center" wrapText="1"/>
    </xf>
    <xf numFmtId="2" fontId="52" fillId="8" borderId="1" xfId="0" applyNumberFormat="1" applyFont="1" applyFill="1" applyBorder="1" applyAlignment="1">
      <alignment horizontal="center" vertical="center" wrapText="1"/>
    </xf>
    <xf numFmtId="2" fontId="52" fillId="9" borderId="1" xfId="0" applyNumberFormat="1" applyFont="1" applyFill="1" applyBorder="1" applyAlignment="1">
      <alignment horizontal="center" vertical="center" wrapText="1"/>
    </xf>
    <xf numFmtId="0" fontId="17" fillId="6" borderId="1" xfId="0" applyFont="1" applyFill="1" applyBorder="1" applyAlignment="1">
      <alignment vertical="top" wrapText="1"/>
    </xf>
    <xf numFmtId="0" fontId="52" fillId="6" borderId="1" xfId="0" applyFont="1" applyFill="1" applyBorder="1" applyAlignment="1">
      <alignment wrapText="1"/>
    </xf>
    <xf numFmtId="3" fontId="52" fillId="2" borderId="1" xfId="0" applyNumberFormat="1" applyFont="1" applyFill="1" applyBorder="1" applyAlignment="1">
      <alignment horizontal="center" vertical="center" wrapText="1"/>
    </xf>
    <xf numFmtId="3" fontId="51" fillId="6" borderId="1" xfId="0" applyNumberFormat="1" applyFont="1" applyFill="1" applyBorder="1" applyAlignment="1">
      <alignment horizontal="center" vertical="center" wrapText="1"/>
    </xf>
    <xf numFmtId="3" fontId="52" fillId="6" borderId="1" xfId="0" applyNumberFormat="1" applyFont="1" applyFill="1" applyBorder="1" applyAlignment="1">
      <alignment wrapText="1"/>
    </xf>
    <xf numFmtId="43" fontId="52" fillId="0" borderId="3" xfId="2" applyFont="1" applyBorder="1" applyAlignment="1">
      <alignment horizontal="center" vertical="center" wrapText="1"/>
    </xf>
    <xf numFmtId="0" fontId="52" fillId="0" borderId="3" xfId="0" applyFont="1" applyBorder="1" applyAlignment="1">
      <alignment horizontal="center" vertical="center" wrapText="1"/>
    </xf>
    <xf numFmtId="43" fontId="52" fillId="0" borderId="4" xfId="2" applyFont="1" applyBorder="1" applyAlignment="1">
      <alignment horizontal="center" vertical="center" wrapText="1"/>
    </xf>
    <xf numFmtId="0" fontId="52" fillId="0" borderId="4" xfId="0" applyFont="1" applyBorder="1" applyAlignment="1">
      <alignment horizontal="center" vertical="center" wrapText="1"/>
    </xf>
    <xf numFmtId="43" fontId="52" fillId="28" borderId="3" xfId="2" applyNumberFormat="1" applyFont="1" applyFill="1" applyBorder="1" applyAlignment="1">
      <alignment horizontal="center" vertical="center" wrapText="1"/>
    </xf>
    <xf numFmtId="0" fontId="52" fillId="28" borderId="3" xfId="0" applyFont="1" applyFill="1" applyBorder="1" applyAlignment="1">
      <alignment horizontal="center" vertical="center" wrapText="1"/>
    </xf>
    <xf numFmtId="43" fontId="52" fillId="28" borderId="4" xfId="2" applyNumberFormat="1" applyFont="1" applyFill="1" applyBorder="1" applyAlignment="1">
      <alignment horizontal="center" vertical="center" wrapText="1"/>
    </xf>
    <xf numFmtId="0" fontId="52" fillId="28" borderId="4" xfId="0" applyFont="1" applyFill="1" applyBorder="1" applyAlignment="1">
      <alignment horizontal="center" vertical="center" wrapText="1"/>
    </xf>
    <xf numFmtId="2" fontId="19" fillId="34" borderId="1" xfId="0" applyNumberFormat="1" applyFont="1" applyFill="1" applyBorder="1" applyAlignment="1">
      <alignment horizontal="center" vertical="center" wrapText="1"/>
    </xf>
    <xf numFmtId="164" fontId="19" fillId="34" borderId="1" xfId="0" applyNumberFormat="1" applyFont="1" applyFill="1" applyBorder="1" applyAlignment="1">
      <alignment horizontal="center" vertical="center" wrapText="1"/>
    </xf>
    <xf numFmtId="167" fontId="19" fillId="34" borderId="1" xfId="0" applyNumberFormat="1" applyFont="1" applyFill="1" applyBorder="1" applyAlignment="1">
      <alignment horizontal="center" vertical="center" wrapText="1"/>
    </xf>
    <xf numFmtId="2" fontId="19" fillId="6" borderId="1" xfId="0" applyNumberFormat="1" applyFont="1" applyFill="1" applyBorder="1" applyAlignment="1">
      <alignment horizontal="center" vertical="center" wrapText="1"/>
    </xf>
    <xf numFmtId="164" fontId="19" fillId="6" borderId="1" xfId="0" applyNumberFormat="1" applyFont="1" applyFill="1" applyBorder="1" applyAlignment="1">
      <alignment horizontal="center" vertical="center" wrapText="1"/>
    </xf>
    <xf numFmtId="2" fontId="19" fillId="0" borderId="1" xfId="0" applyNumberFormat="1" applyFont="1" applyBorder="1" applyAlignment="1">
      <alignment horizontal="center" vertical="center" wrapText="1"/>
    </xf>
    <xf numFmtId="0" fontId="52" fillId="28" borderId="5" xfId="0" applyFont="1" applyFill="1" applyBorder="1" applyAlignment="1">
      <alignment horizontal="center" vertical="center" wrapText="1"/>
    </xf>
    <xf numFmtId="2" fontId="52" fillId="0" borderId="1" xfId="0" applyNumberFormat="1" applyFont="1" applyFill="1" applyBorder="1" applyAlignment="1">
      <alignment horizontal="center" vertical="center" wrapText="1"/>
    </xf>
    <xf numFmtId="0" fontId="19" fillId="21" borderId="0" xfId="0" applyFont="1" applyFill="1" applyBorder="1" applyAlignment="1">
      <alignment horizontal="right" vertical="top" wrapText="1"/>
    </xf>
    <xf numFmtId="0" fontId="19" fillId="14" borderId="0" xfId="0" applyFont="1" applyFill="1"/>
    <xf numFmtId="0" fontId="39" fillId="22" borderId="0" xfId="0" applyFont="1" applyFill="1" applyAlignment="1">
      <alignment horizontal="left" vertical="center" wrapText="1"/>
    </xf>
    <xf numFmtId="0" fontId="19" fillId="0" borderId="0" xfId="0" applyFont="1" applyAlignment="1">
      <alignment vertical="top" wrapText="1"/>
    </xf>
    <xf numFmtId="2" fontId="19" fillId="36" borderId="1" xfId="0" applyNumberFormat="1" applyFont="1" applyFill="1" applyBorder="1" applyAlignment="1">
      <alignment horizontal="center" vertical="center" wrapText="1"/>
    </xf>
    <xf numFmtId="164" fontId="19" fillId="36" borderId="1" xfId="0" applyNumberFormat="1" applyFont="1" applyFill="1" applyBorder="1" applyAlignment="1">
      <alignment horizontal="center" vertical="center" wrapText="1"/>
    </xf>
    <xf numFmtId="0" fontId="11" fillId="36" borderId="1" xfId="0" applyFont="1" applyFill="1" applyBorder="1" applyAlignment="1">
      <alignment horizontal="center" vertical="center" wrapText="1"/>
    </xf>
    <xf numFmtId="0" fontId="19" fillId="36" borderId="1" xfId="0" applyFont="1" applyFill="1" applyBorder="1" applyAlignment="1">
      <alignment horizontal="center" vertical="center" wrapText="1"/>
    </xf>
    <xf numFmtId="164" fontId="4" fillId="36" borderId="1" xfId="0" applyNumberFormat="1" applyFont="1" applyFill="1" applyBorder="1" applyAlignment="1">
      <alignment horizontal="center" vertical="center" wrapText="1"/>
    </xf>
    <xf numFmtId="167" fontId="19" fillId="36" borderId="1" xfId="0" applyNumberFormat="1" applyFont="1" applyFill="1" applyBorder="1" applyAlignment="1">
      <alignment horizontal="center" vertical="center" wrapText="1"/>
    </xf>
    <xf numFmtId="2" fontId="4" fillId="36" borderId="1" xfId="0" applyNumberFormat="1" applyFont="1" applyFill="1" applyBorder="1" applyAlignment="1">
      <alignment horizontal="center" vertical="center" wrapText="1"/>
    </xf>
    <xf numFmtId="167" fontId="11" fillId="36" borderId="1" xfId="0" applyNumberFormat="1" applyFont="1" applyFill="1" applyBorder="1" applyAlignment="1">
      <alignment horizontal="center" vertical="center" wrapText="1"/>
    </xf>
    <xf numFmtId="0" fontId="45" fillId="9" borderId="0" xfId="0" applyFont="1" applyFill="1" applyAlignment="1">
      <alignment wrapText="1"/>
    </xf>
    <xf numFmtId="0" fontId="39" fillId="36" borderId="0" xfId="0" applyFont="1" applyFill="1" applyAlignment="1">
      <alignment horizontal="left" vertical="center" wrapText="1"/>
    </xf>
    <xf numFmtId="0" fontId="19" fillId="37" borderId="1" xfId="0" applyFont="1" applyFill="1" applyBorder="1" applyAlignment="1">
      <alignment horizontal="center" vertical="top" wrapText="1"/>
    </xf>
    <xf numFmtId="0" fontId="19" fillId="37" borderId="1" xfId="0" applyFont="1" applyFill="1" applyBorder="1" applyAlignment="1">
      <alignment horizontal="left" vertical="center" wrapText="1"/>
    </xf>
    <xf numFmtId="3" fontId="55" fillId="38" borderId="1" xfId="0" applyNumberFormat="1" applyFont="1" applyFill="1" applyBorder="1" applyAlignment="1">
      <alignment horizontal="center" vertical="center" wrapText="1"/>
    </xf>
    <xf numFmtId="0" fontId="4" fillId="37" borderId="1" xfId="0" applyFont="1" applyFill="1" applyBorder="1" applyAlignment="1">
      <alignment vertical="top" wrapText="1"/>
    </xf>
    <xf numFmtId="2" fontId="19" fillId="37" borderId="1" xfId="0" applyNumberFormat="1" applyFont="1" applyFill="1" applyBorder="1" applyAlignment="1">
      <alignment horizontal="center" vertical="center" wrapText="1"/>
    </xf>
    <xf numFmtId="164" fontId="19" fillId="37" borderId="1" xfId="0" applyNumberFormat="1" applyFont="1" applyFill="1" applyBorder="1" applyAlignment="1">
      <alignment horizontal="center" vertical="center" wrapText="1"/>
    </xf>
    <xf numFmtId="0" fontId="19" fillId="37" borderId="1" xfId="0" applyFont="1" applyFill="1" applyBorder="1" applyAlignment="1">
      <alignment horizontal="right" vertical="center" wrapText="1"/>
    </xf>
    <xf numFmtId="3" fontId="19" fillId="38" borderId="1" xfId="0" applyNumberFormat="1" applyFont="1" applyFill="1" applyBorder="1" applyAlignment="1">
      <alignment horizontal="center" vertical="center" wrapText="1"/>
    </xf>
    <xf numFmtId="164" fontId="19" fillId="38" borderId="1" xfId="0" applyNumberFormat="1" applyFont="1" applyFill="1" applyBorder="1" applyAlignment="1">
      <alignment horizontal="center" vertical="center" wrapText="1"/>
    </xf>
    <xf numFmtId="0" fontId="39" fillId="38" borderId="0" xfId="0" applyFont="1" applyFill="1" applyAlignment="1">
      <alignment horizontal="left" vertical="center" wrapText="1"/>
    </xf>
    <xf numFmtId="0" fontId="55" fillId="8" borderId="1" xfId="0" applyFont="1" applyFill="1" applyBorder="1" applyAlignment="1">
      <alignment horizontal="center" vertical="center" wrapText="1"/>
    </xf>
    <xf numFmtId="0" fontId="19" fillId="37" borderId="1" xfId="0" applyFont="1" applyFill="1" applyBorder="1" applyAlignment="1">
      <alignment horizontal="center" vertical="center" wrapText="1"/>
    </xf>
    <xf numFmtId="0" fontId="52" fillId="6" borderId="1" xfId="0" applyFont="1" applyFill="1" applyBorder="1" applyAlignment="1">
      <alignment horizontal="center" vertical="center" wrapText="1"/>
    </xf>
    <xf numFmtId="0" fontId="45" fillId="0" borderId="0" xfId="0" applyFont="1" applyAlignment="1">
      <alignment horizontal="center" vertical="center" wrapText="1"/>
    </xf>
    <xf numFmtId="0" fontId="19" fillId="0" borderId="0" xfId="0" applyFont="1" applyAlignment="1">
      <alignment horizontal="center" vertical="center"/>
    </xf>
    <xf numFmtId="0" fontId="59" fillId="28" borderId="7" xfId="0" applyFont="1" applyFill="1" applyBorder="1" applyAlignment="1">
      <alignment horizontal="center" vertical="center" wrapText="1"/>
    </xf>
    <xf numFmtId="0" fontId="59" fillId="28" borderId="5" xfId="0" applyFont="1" applyFill="1" applyBorder="1" applyAlignment="1">
      <alignment horizontal="center" vertical="center" wrapText="1"/>
    </xf>
    <xf numFmtId="167" fontId="52" fillId="8" borderId="1" xfId="0" applyNumberFormat="1" applyFont="1" applyFill="1" applyBorder="1" applyAlignment="1">
      <alignment horizontal="center" vertical="center" wrapText="1"/>
    </xf>
    <xf numFmtId="167" fontId="52" fillId="9" borderId="1" xfId="0" applyNumberFormat="1" applyFont="1" applyFill="1" applyBorder="1" applyAlignment="1">
      <alignment horizontal="center" vertical="center" wrapText="1"/>
    </xf>
    <xf numFmtId="0" fontId="4" fillId="36" borderId="0" xfId="0" applyFont="1" applyFill="1" applyAlignment="1">
      <alignment horizontal="center" vertical="center" wrapText="1"/>
    </xf>
    <xf numFmtId="2" fontId="19" fillId="38" borderId="1" xfId="0" applyNumberFormat="1" applyFont="1" applyFill="1" applyBorder="1" applyAlignment="1">
      <alignment horizontal="center" vertical="center" wrapText="1"/>
    </xf>
    <xf numFmtId="167" fontId="52" fillId="6" borderId="1" xfId="0" applyNumberFormat="1" applyFont="1" applyFill="1" applyBorder="1" applyAlignment="1">
      <alignment horizontal="center" vertical="center" wrapText="1"/>
    </xf>
    <xf numFmtId="2" fontId="52" fillId="6" borderId="1" xfId="0" applyNumberFormat="1" applyFont="1" applyFill="1" applyBorder="1" applyAlignment="1">
      <alignment horizontal="center" vertical="center" wrapText="1"/>
    </xf>
    <xf numFmtId="167" fontId="19" fillId="6" borderId="1" xfId="0" applyNumberFormat="1" applyFont="1" applyFill="1" applyBorder="1" applyAlignment="1">
      <alignment horizontal="center" vertical="center" wrapText="1"/>
    </xf>
    <xf numFmtId="167" fontId="52" fillId="4" borderId="1" xfId="0" applyNumberFormat="1" applyFont="1" applyFill="1" applyBorder="1" applyAlignment="1">
      <alignment horizontal="center" vertical="center" wrapText="1"/>
    </xf>
    <xf numFmtId="2" fontId="52" fillId="4" borderId="1" xfId="0" applyNumberFormat="1" applyFont="1" applyFill="1" applyBorder="1" applyAlignment="1">
      <alignment horizontal="center" vertical="center" wrapText="1"/>
    </xf>
    <xf numFmtId="167" fontId="19" fillId="37" borderId="1" xfId="0" applyNumberFormat="1" applyFont="1" applyFill="1" applyBorder="1" applyAlignment="1">
      <alignment horizontal="center" vertical="center" wrapText="1"/>
    </xf>
    <xf numFmtId="0" fontId="19" fillId="8" borderId="1" xfId="0" applyNumberFormat="1" applyFont="1" applyFill="1" applyBorder="1" applyAlignment="1">
      <alignment horizontal="center" vertical="center" wrapText="1"/>
    </xf>
    <xf numFmtId="167" fontId="19" fillId="2" borderId="1" xfId="0" applyNumberFormat="1" applyFont="1" applyFill="1" applyBorder="1" applyAlignment="1">
      <alignment horizontal="center" vertical="center" wrapText="1"/>
    </xf>
    <xf numFmtId="0" fontId="45" fillId="8" borderId="0" xfId="0" applyFont="1" applyFill="1" applyAlignment="1">
      <alignment horizontal="center" vertical="center" wrapText="1"/>
    </xf>
    <xf numFmtId="166" fontId="19" fillId="0" borderId="1" xfId="0" applyNumberFormat="1" applyFont="1" applyFill="1" applyBorder="1" applyAlignment="1">
      <alignment horizontal="center" vertical="center" wrapText="1"/>
    </xf>
    <xf numFmtId="164" fontId="19" fillId="6" borderId="11" xfId="0" applyNumberFormat="1" applyFont="1" applyFill="1" applyBorder="1" applyAlignment="1">
      <alignment horizontal="center" vertical="center" wrapText="1"/>
    </xf>
    <xf numFmtId="2" fontId="46" fillId="7" borderId="1" xfId="0" applyNumberFormat="1" applyFont="1" applyFill="1" applyBorder="1" applyAlignment="1">
      <alignment horizontal="center" vertical="center" wrapText="1"/>
    </xf>
    <xf numFmtId="2" fontId="19" fillId="6" borderId="12" xfId="0" applyNumberFormat="1" applyFont="1" applyFill="1" applyBorder="1" applyAlignment="1">
      <alignment horizontal="center" vertical="center" wrapText="1"/>
    </xf>
    <xf numFmtId="167" fontId="19" fillId="0" borderId="1" xfId="0" applyNumberFormat="1" applyFont="1" applyBorder="1" applyAlignment="1">
      <alignment horizontal="center" vertical="center" wrapText="1"/>
    </xf>
    <xf numFmtId="164" fontId="19" fillId="0" borderId="8" xfId="0" applyNumberFormat="1" applyFont="1" applyFill="1" applyBorder="1" applyAlignment="1">
      <alignment horizontal="center" vertical="center" wrapText="1"/>
    </xf>
    <xf numFmtId="2" fontId="19" fillId="0" borderId="8" xfId="0" applyNumberFormat="1" applyFont="1" applyFill="1" applyBorder="1" applyAlignment="1">
      <alignment horizontal="center" vertical="center" wrapText="1"/>
    </xf>
    <xf numFmtId="0" fontId="19" fillId="0" borderId="1" xfId="0" applyFont="1" applyFill="1" applyBorder="1" applyAlignment="1">
      <alignment horizontal="center" vertical="top" wrapText="1"/>
    </xf>
    <xf numFmtId="3" fontId="19" fillId="0" borderId="1" xfId="0" applyNumberFormat="1" applyFont="1" applyFill="1" applyBorder="1" applyAlignment="1">
      <alignment vertical="top" wrapText="1"/>
    </xf>
    <xf numFmtId="2" fontId="52" fillId="0" borderId="13" xfId="0" applyNumberFormat="1" applyFont="1" applyFill="1" applyBorder="1" applyAlignment="1">
      <alignment vertical="center" wrapText="1"/>
    </xf>
    <xf numFmtId="164" fontId="19" fillId="0" borderId="8" xfId="0" applyNumberFormat="1" applyFont="1" applyFill="1" applyBorder="1" applyAlignment="1">
      <alignment vertical="center" wrapText="1"/>
    </xf>
    <xf numFmtId="0" fontId="4" fillId="18" borderId="1" xfId="0" applyNumberFormat="1"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wrapText="1"/>
    </xf>
    <xf numFmtId="0" fontId="6" fillId="0" borderId="1" xfId="0" applyFont="1" applyFill="1" applyBorder="1" applyAlignment="1">
      <alignment horizontal="center" vertical="top" wrapText="1"/>
    </xf>
    <xf numFmtId="0" fontId="1" fillId="0" borderId="0" xfId="0" applyFont="1" applyBorder="1" applyAlignment="1">
      <alignment horizontal="center" vertical="center" wrapText="1"/>
    </xf>
    <xf numFmtId="0" fontId="2" fillId="0" borderId="0" xfId="0" applyFont="1" applyBorder="1" applyAlignment="1">
      <alignment horizontal="right" vertical="top" wrapText="1"/>
    </xf>
    <xf numFmtId="0" fontId="4" fillId="0" borderId="0" xfId="0" applyFont="1" applyBorder="1" applyAlignment="1">
      <alignment horizontal="center" vertical="center" wrapText="1"/>
    </xf>
    <xf numFmtId="0" fontId="4" fillId="0" borderId="0" xfId="0" applyNumberFormat="1" applyFont="1" applyBorder="1" applyAlignment="1">
      <alignment horizontal="center" vertical="center"/>
    </xf>
    <xf numFmtId="0" fontId="6" fillId="9" borderId="1" xfId="0" applyFont="1" applyFill="1" applyBorder="1" applyAlignment="1">
      <alignment horizontal="center" vertical="top" wrapText="1"/>
    </xf>
    <xf numFmtId="0" fontId="0" fillId="2" borderId="1" xfId="0" applyFill="1" applyBorder="1" applyAlignment="1">
      <alignment wrapText="1"/>
    </xf>
    <xf numFmtId="49" fontId="6" fillId="8" borderId="1" xfId="0" applyNumberFormat="1" applyFont="1" applyFill="1" applyBorder="1" applyAlignment="1">
      <alignment horizontal="center" vertical="top" wrapText="1"/>
    </xf>
    <xf numFmtId="0" fontId="16" fillId="0" borderId="0" xfId="0" applyFont="1" applyBorder="1" applyAlignment="1"/>
    <xf numFmtId="0" fontId="42" fillId="0" borderId="1" xfId="0" applyFont="1" applyFill="1" applyBorder="1" applyAlignment="1">
      <alignment horizontal="center" vertical="top" wrapText="1"/>
    </xf>
    <xf numFmtId="2" fontId="2" fillId="0" borderId="1" xfId="0" applyNumberFormat="1" applyFont="1" applyBorder="1" applyAlignment="1">
      <alignment horizontal="right" vertical="top" wrapText="1"/>
    </xf>
    <xf numFmtId="0" fontId="16" fillId="0" borderId="0" xfId="0" applyFont="1" applyBorder="1" applyAlignment="1">
      <alignment horizontal="left" vertical="top" wrapText="1"/>
    </xf>
    <xf numFmtId="2" fontId="11" fillId="2" borderId="8" xfId="0" applyNumberFormat="1" applyFont="1" applyFill="1" applyBorder="1" applyAlignment="1">
      <alignment horizontal="center" vertical="center" wrapText="1"/>
    </xf>
    <xf numFmtId="2" fontId="11" fillId="2" borderId="10" xfId="0" applyNumberFormat="1"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165" fontId="19" fillId="16" borderId="8" xfId="0" applyNumberFormat="1" applyFont="1" applyFill="1" applyBorder="1" applyAlignment="1">
      <alignment horizontal="center" vertical="center" wrapText="1"/>
    </xf>
    <xf numFmtId="165" fontId="19" fillId="16" borderId="10" xfId="0" applyNumberFormat="1" applyFont="1" applyFill="1" applyBorder="1" applyAlignment="1">
      <alignment horizontal="center" vertical="center" wrapText="1"/>
    </xf>
    <xf numFmtId="2" fontId="19" fillId="17" borderId="8" xfId="0" applyNumberFormat="1" applyFont="1" applyFill="1" applyBorder="1" applyAlignment="1">
      <alignment horizontal="center" vertical="center" wrapText="1"/>
    </xf>
    <xf numFmtId="2" fontId="19" fillId="17" borderId="9" xfId="0" applyNumberFormat="1" applyFont="1" applyFill="1" applyBorder="1" applyAlignment="1">
      <alignment horizontal="center" vertical="center" wrapText="1"/>
    </xf>
    <xf numFmtId="2" fontId="19" fillId="17" borderId="10" xfId="0" applyNumberFormat="1" applyFont="1" applyFill="1" applyBorder="1" applyAlignment="1">
      <alignment horizontal="center" vertical="center" wrapText="1"/>
    </xf>
    <xf numFmtId="164" fontId="19" fillId="17" borderId="8" xfId="0" applyNumberFormat="1" applyFont="1" applyFill="1" applyBorder="1" applyAlignment="1">
      <alignment horizontal="center" vertical="center" wrapText="1"/>
    </xf>
    <xf numFmtId="164" fontId="19" fillId="17" borderId="9" xfId="0" applyNumberFormat="1" applyFont="1" applyFill="1" applyBorder="1" applyAlignment="1">
      <alignment horizontal="center" vertical="center" wrapText="1"/>
    </xf>
    <xf numFmtId="164" fontId="19" fillId="17" borderId="10" xfId="0" applyNumberFormat="1" applyFont="1" applyFill="1" applyBorder="1" applyAlignment="1">
      <alignment horizontal="center" vertical="center" wrapText="1"/>
    </xf>
    <xf numFmtId="164" fontId="19" fillId="30" borderId="8" xfId="0" applyNumberFormat="1" applyFont="1" applyFill="1" applyBorder="1" applyAlignment="1">
      <alignment horizontal="center" vertical="center" wrapText="1"/>
    </xf>
    <xf numFmtId="164" fontId="19" fillId="30" borderId="9" xfId="0" applyNumberFormat="1" applyFont="1" applyFill="1" applyBorder="1" applyAlignment="1">
      <alignment horizontal="center" vertical="center" wrapText="1"/>
    </xf>
    <xf numFmtId="164" fontId="19" fillId="30" borderId="10" xfId="0" applyNumberFormat="1" applyFont="1" applyFill="1" applyBorder="1" applyAlignment="1">
      <alignment horizontal="center" vertical="center" wrapText="1"/>
    </xf>
    <xf numFmtId="164" fontId="19" fillId="9" borderId="8" xfId="0" applyNumberFormat="1" applyFont="1" applyFill="1" applyBorder="1" applyAlignment="1">
      <alignment horizontal="center" vertical="center" wrapText="1"/>
    </xf>
    <xf numFmtId="164" fontId="19" fillId="9" borderId="9" xfId="0" applyNumberFormat="1" applyFont="1" applyFill="1" applyBorder="1" applyAlignment="1">
      <alignment horizontal="center" vertical="center" wrapText="1"/>
    </xf>
    <xf numFmtId="164" fontId="4" fillId="2" borderId="8" xfId="0" applyNumberFormat="1" applyFont="1" applyFill="1" applyBorder="1" applyAlignment="1">
      <alignment horizontal="center" vertical="center" wrapText="1"/>
    </xf>
    <xf numFmtId="164" fontId="4" fillId="2" borderId="9" xfId="0" applyNumberFormat="1" applyFont="1" applyFill="1" applyBorder="1" applyAlignment="1">
      <alignment horizontal="center" vertical="center" wrapText="1"/>
    </xf>
    <xf numFmtId="164" fontId="4" fillId="2" borderId="10" xfId="0" applyNumberFormat="1" applyFont="1" applyFill="1" applyBorder="1" applyAlignment="1">
      <alignment horizontal="center" vertical="center" wrapText="1"/>
    </xf>
    <xf numFmtId="164" fontId="19" fillId="0" borderId="8" xfId="0" applyNumberFormat="1" applyFont="1" applyFill="1" applyBorder="1" applyAlignment="1">
      <alignment horizontal="center" vertical="center" wrapText="1"/>
    </xf>
    <xf numFmtId="164" fontId="19" fillId="0" borderId="10" xfId="0" applyNumberFormat="1" applyFont="1" applyFill="1" applyBorder="1" applyAlignment="1">
      <alignment horizontal="center" vertical="center" wrapText="1"/>
    </xf>
    <xf numFmtId="164" fontId="19" fillId="9" borderId="10" xfId="0" applyNumberFormat="1" applyFont="1" applyFill="1" applyBorder="1" applyAlignment="1">
      <alignment horizontal="center" vertical="center" wrapText="1"/>
    </xf>
    <xf numFmtId="2" fontId="11" fillId="2" borderId="9" xfId="0" applyNumberFormat="1" applyFont="1" applyFill="1" applyBorder="1" applyAlignment="1">
      <alignment horizontal="center" vertical="center" wrapText="1"/>
    </xf>
    <xf numFmtId="2" fontId="4" fillId="2" borderId="8" xfId="0" applyNumberFormat="1" applyFont="1" applyFill="1" applyBorder="1" applyAlignment="1">
      <alignment horizontal="center" vertical="center" wrapText="1"/>
    </xf>
    <xf numFmtId="2" fontId="4" fillId="2" borderId="9" xfId="0" applyNumberFormat="1" applyFont="1" applyFill="1" applyBorder="1" applyAlignment="1">
      <alignment horizontal="center" vertical="center" wrapText="1"/>
    </xf>
    <xf numFmtId="2" fontId="4" fillId="2" borderId="10" xfId="0" applyNumberFormat="1" applyFont="1" applyFill="1" applyBorder="1" applyAlignment="1">
      <alignment horizontal="center" vertical="center" wrapText="1"/>
    </xf>
    <xf numFmtId="164" fontId="19" fillId="2" borderId="8" xfId="0" applyNumberFormat="1" applyFont="1" applyFill="1" applyBorder="1" applyAlignment="1">
      <alignment horizontal="center" vertical="center" wrapText="1"/>
    </xf>
    <xf numFmtId="164" fontId="19" fillId="2" borderId="10" xfId="0" applyNumberFormat="1" applyFont="1" applyFill="1" applyBorder="1" applyAlignment="1">
      <alignment horizontal="center" vertical="center" wrapText="1"/>
    </xf>
    <xf numFmtId="2" fontId="19" fillId="9" borderId="8" xfId="0" applyNumberFormat="1" applyFont="1" applyFill="1" applyBorder="1" applyAlignment="1">
      <alignment horizontal="center" vertical="center" wrapText="1"/>
    </xf>
    <xf numFmtId="2" fontId="19" fillId="9" borderId="10" xfId="0" applyNumberFormat="1" applyFont="1" applyFill="1" applyBorder="1" applyAlignment="1">
      <alignment horizontal="center" vertical="center" wrapText="1"/>
    </xf>
    <xf numFmtId="2" fontId="19" fillId="9" borderId="9" xfId="0" applyNumberFormat="1" applyFont="1" applyFill="1" applyBorder="1" applyAlignment="1">
      <alignment horizontal="center" vertical="center" wrapText="1"/>
    </xf>
    <xf numFmtId="2" fontId="52" fillId="22" borderId="5" xfId="0" applyNumberFormat="1" applyFont="1" applyFill="1" applyBorder="1" applyAlignment="1">
      <alignment horizontal="center" vertical="center" wrapText="1"/>
    </xf>
    <xf numFmtId="2" fontId="52" fillId="22" borderId="6" xfId="0" applyNumberFormat="1" applyFont="1" applyFill="1" applyBorder="1" applyAlignment="1">
      <alignment horizontal="center" vertical="center" wrapText="1"/>
    </xf>
    <xf numFmtId="0" fontId="4" fillId="20" borderId="0" xfId="0" applyNumberFormat="1" applyFont="1" applyFill="1" applyBorder="1" applyAlignment="1">
      <alignment horizontal="center" vertical="center"/>
    </xf>
    <xf numFmtId="0" fontId="4" fillId="21" borderId="2" xfId="0" applyNumberFormat="1" applyFont="1" applyFill="1" applyBorder="1" applyAlignment="1">
      <alignment horizontal="center" vertical="center"/>
    </xf>
    <xf numFmtId="0" fontId="46" fillId="22" borderId="2" xfId="0" applyFont="1" applyFill="1" applyBorder="1" applyAlignment="1">
      <alignment horizontal="center"/>
    </xf>
    <xf numFmtId="164" fontId="19" fillId="14" borderId="8" xfId="0" applyNumberFormat="1" applyFont="1" applyFill="1" applyBorder="1" applyAlignment="1">
      <alignment horizontal="center" vertical="center" wrapText="1"/>
    </xf>
    <xf numFmtId="164" fontId="19" fillId="14" borderId="9" xfId="0" applyNumberFormat="1" applyFont="1" applyFill="1" applyBorder="1" applyAlignment="1">
      <alignment horizontal="center" vertical="center" wrapText="1"/>
    </xf>
    <xf numFmtId="164" fontId="19" fillId="14" borderId="10" xfId="0" applyNumberFormat="1" applyFont="1" applyFill="1" applyBorder="1" applyAlignment="1">
      <alignment horizontal="center" vertical="center" wrapText="1"/>
    </xf>
    <xf numFmtId="0" fontId="46" fillId="23" borderId="2" xfId="0" applyFont="1" applyFill="1" applyBorder="1" applyAlignment="1">
      <alignment horizontal="center"/>
    </xf>
    <xf numFmtId="0" fontId="46" fillId="25" borderId="2" xfId="0" applyFont="1" applyFill="1" applyBorder="1" applyAlignment="1">
      <alignment horizontal="center"/>
    </xf>
    <xf numFmtId="0" fontId="46" fillId="26" borderId="2" xfId="0" applyFont="1" applyFill="1" applyBorder="1" applyAlignment="1">
      <alignment horizontal="center"/>
    </xf>
    <xf numFmtId="0" fontId="46" fillId="27" borderId="2" xfId="0" applyFont="1" applyFill="1" applyBorder="1" applyAlignment="1">
      <alignment horizontal="center"/>
    </xf>
    <xf numFmtId="0" fontId="46" fillId="14" borderId="2" xfId="0" applyFont="1" applyFill="1" applyBorder="1" applyAlignment="1">
      <alignment horizontal="center"/>
    </xf>
    <xf numFmtId="0" fontId="46" fillId="21" borderId="2" xfId="0" applyFont="1" applyFill="1" applyBorder="1" applyAlignment="1">
      <alignment horizontal="center"/>
    </xf>
    <xf numFmtId="0" fontId="46" fillId="7" borderId="2" xfId="0" applyFont="1" applyFill="1" applyBorder="1" applyAlignment="1">
      <alignment horizontal="center"/>
    </xf>
    <xf numFmtId="164" fontId="19" fillId="21" borderId="8" xfId="0" applyNumberFormat="1" applyFont="1" applyFill="1" applyBorder="1" applyAlignment="1">
      <alignment horizontal="center" vertical="center" wrapText="1"/>
    </xf>
    <xf numFmtId="164" fontId="19" fillId="21" borderId="9" xfId="0" applyNumberFormat="1" applyFont="1" applyFill="1" applyBorder="1" applyAlignment="1">
      <alignment horizontal="center" vertical="center" wrapText="1"/>
    </xf>
    <xf numFmtId="164" fontId="19" fillId="21" borderId="10" xfId="0" applyNumberFormat="1" applyFont="1" applyFill="1" applyBorder="1" applyAlignment="1">
      <alignment horizontal="center" vertical="center" wrapText="1"/>
    </xf>
    <xf numFmtId="164" fontId="19" fillId="0" borderId="9" xfId="0" applyNumberFormat="1" applyFont="1" applyFill="1" applyBorder="1" applyAlignment="1">
      <alignment horizontal="center" vertical="center" wrapText="1"/>
    </xf>
    <xf numFmtId="0" fontId="44" fillId="0" borderId="0" xfId="0" applyFont="1" applyBorder="1" applyAlignment="1">
      <alignment horizontal="center" vertical="center" wrapText="1"/>
    </xf>
    <xf numFmtId="0" fontId="19" fillId="0" borderId="1" xfId="0" applyFont="1" applyFill="1" applyBorder="1" applyAlignment="1">
      <alignment horizontal="center" vertical="top" wrapText="1"/>
    </xf>
    <xf numFmtId="49" fontId="19" fillId="8" borderId="1" xfId="0" applyNumberFormat="1" applyFont="1" applyFill="1" applyBorder="1" applyAlignment="1">
      <alignment horizontal="center" vertical="top" wrapText="1"/>
    </xf>
    <xf numFmtId="0" fontId="19" fillId="9" borderId="1" xfId="0" applyFont="1" applyFill="1" applyBorder="1" applyAlignment="1">
      <alignment horizontal="center" vertical="top" wrapText="1"/>
    </xf>
    <xf numFmtId="0" fontId="19" fillId="0" borderId="0" xfId="0" applyFont="1" applyBorder="1" applyAlignment="1">
      <alignment horizontal="right" vertical="top" wrapText="1"/>
    </xf>
    <xf numFmtId="0" fontId="4" fillId="19" borderId="2" xfId="0" applyNumberFormat="1" applyFont="1" applyFill="1" applyBorder="1" applyAlignment="1">
      <alignment horizontal="center" vertical="center"/>
    </xf>
    <xf numFmtId="0" fontId="19" fillId="0" borderId="0" xfId="0" applyFont="1" applyBorder="1" applyAlignment="1"/>
    <xf numFmtId="0" fontId="19" fillId="0" borderId="0" xfId="0" applyFont="1" applyBorder="1" applyAlignment="1">
      <alignment horizontal="left" vertical="top" wrapText="1"/>
    </xf>
    <xf numFmtId="0" fontId="19" fillId="2" borderId="8" xfId="0" applyFont="1" applyFill="1" applyBorder="1" applyAlignment="1">
      <alignment horizontal="center" vertical="center" wrapText="1"/>
    </xf>
    <xf numFmtId="0" fontId="19" fillId="2" borderId="10" xfId="0" applyFont="1" applyFill="1" applyBorder="1" applyAlignment="1">
      <alignment horizontal="center" vertical="center" wrapText="1"/>
    </xf>
    <xf numFmtId="164" fontId="19" fillId="13" borderId="8" xfId="0" applyNumberFormat="1" applyFont="1" applyFill="1" applyBorder="1" applyAlignment="1">
      <alignment horizontal="center" vertical="center" wrapText="1"/>
    </xf>
    <xf numFmtId="164" fontId="19" fillId="13" borderId="9" xfId="0" applyNumberFormat="1" applyFont="1" applyFill="1" applyBorder="1" applyAlignment="1">
      <alignment horizontal="center" vertical="center" wrapText="1"/>
    </xf>
    <xf numFmtId="164" fontId="19" fillId="13" borderId="10" xfId="0" applyNumberFormat="1" applyFont="1" applyFill="1" applyBorder="1" applyAlignment="1">
      <alignment horizontal="center" vertical="center" wrapText="1"/>
    </xf>
    <xf numFmtId="2" fontId="19" fillId="21" borderId="8" xfId="0" applyNumberFormat="1" applyFont="1" applyFill="1" applyBorder="1" applyAlignment="1">
      <alignment horizontal="center" vertical="center" wrapText="1"/>
    </xf>
    <xf numFmtId="2" fontId="19" fillId="21" borderId="9" xfId="0" applyNumberFormat="1" applyFont="1" applyFill="1" applyBorder="1" applyAlignment="1">
      <alignment horizontal="center" vertical="center" wrapText="1"/>
    </xf>
    <xf numFmtId="2" fontId="19" fillId="21" borderId="10" xfId="0" applyNumberFormat="1" applyFont="1" applyFill="1" applyBorder="1" applyAlignment="1">
      <alignment horizontal="center" vertical="center" wrapText="1"/>
    </xf>
    <xf numFmtId="164" fontId="19" fillId="34" borderId="8" xfId="0" applyNumberFormat="1" applyFont="1" applyFill="1" applyBorder="1" applyAlignment="1">
      <alignment horizontal="center" vertical="center" wrapText="1"/>
    </xf>
    <xf numFmtId="164" fontId="19" fillId="34" borderId="9" xfId="0" applyNumberFormat="1" applyFont="1" applyFill="1" applyBorder="1" applyAlignment="1">
      <alignment horizontal="center" vertical="center" wrapText="1"/>
    </xf>
    <xf numFmtId="164" fontId="19" fillId="34" borderId="10" xfId="0" applyNumberFormat="1" applyFont="1" applyFill="1" applyBorder="1" applyAlignment="1">
      <alignment horizontal="center" vertical="center" wrapText="1"/>
    </xf>
    <xf numFmtId="164" fontId="19" fillId="36" borderId="8" xfId="0" applyNumberFormat="1" applyFont="1" applyFill="1" applyBorder="1" applyAlignment="1">
      <alignment horizontal="center" vertical="center" wrapText="1"/>
    </xf>
    <xf numFmtId="164" fontId="19" fillId="36" borderId="9" xfId="0" applyNumberFormat="1" applyFont="1" applyFill="1" applyBorder="1" applyAlignment="1">
      <alignment horizontal="center" vertical="center" wrapText="1"/>
    </xf>
    <xf numFmtId="164" fontId="19" fillId="36" borderId="10" xfId="0" applyNumberFormat="1" applyFont="1" applyFill="1" applyBorder="1" applyAlignment="1">
      <alignment horizontal="center" vertical="center" wrapText="1"/>
    </xf>
    <xf numFmtId="164" fontId="19" fillId="29" borderId="8" xfId="0" applyNumberFormat="1" applyFont="1" applyFill="1" applyBorder="1" applyAlignment="1">
      <alignment horizontal="center" vertical="center" wrapText="1"/>
    </xf>
    <xf numFmtId="164" fontId="19" fillId="29" borderId="9" xfId="0" applyNumberFormat="1" applyFont="1" applyFill="1" applyBorder="1" applyAlignment="1">
      <alignment horizontal="center" vertical="center" wrapText="1"/>
    </xf>
    <xf numFmtId="164" fontId="19" fillId="29" borderId="10" xfId="0" applyNumberFormat="1" applyFont="1" applyFill="1" applyBorder="1" applyAlignment="1">
      <alignment horizontal="center" vertical="center" wrapText="1"/>
    </xf>
    <xf numFmtId="165" fontId="19" fillId="32" borderId="8" xfId="0" applyNumberFormat="1" applyFont="1" applyFill="1" applyBorder="1" applyAlignment="1">
      <alignment horizontal="center" vertical="center" wrapText="1"/>
    </xf>
    <xf numFmtId="165" fontId="19" fillId="32" borderId="10" xfId="0" applyNumberFormat="1" applyFont="1" applyFill="1" applyBorder="1" applyAlignment="1">
      <alignment horizontal="center" vertical="center" wrapText="1"/>
    </xf>
    <xf numFmtId="0" fontId="52" fillId="0" borderId="8" xfId="0" applyFont="1" applyFill="1" applyBorder="1" applyAlignment="1">
      <alignment horizontal="center" vertical="center" wrapText="1"/>
    </xf>
    <xf numFmtId="0" fontId="52" fillId="0" borderId="9" xfId="0" applyFont="1" applyFill="1" applyBorder="1" applyAlignment="1">
      <alignment horizontal="center" vertical="center" wrapText="1"/>
    </xf>
    <xf numFmtId="0" fontId="52" fillId="0" borderId="10" xfId="0" applyFont="1" applyFill="1" applyBorder="1" applyAlignment="1">
      <alignment horizontal="center" vertical="center" wrapText="1"/>
    </xf>
    <xf numFmtId="164" fontId="19" fillId="22" borderId="8" xfId="0" applyNumberFormat="1" applyFont="1" applyFill="1" applyBorder="1" applyAlignment="1">
      <alignment horizontal="center" vertical="center" wrapText="1"/>
    </xf>
    <xf numFmtId="164" fontId="19" fillId="22" borderId="10" xfId="0" applyNumberFormat="1" applyFont="1" applyFill="1" applyBorder="1" applyAlignment="1">
      <alignment horizontal="center" vertical="center" wrapText="1"/>
    </xf>
    <xf numFmtId="164" fontId="19" fillId="33" borderId="8" xfId="0" applyNumberFormat="1" applyFont="1" applyFill="1" applyBorder="1" applyAlignment="1">
      <alignment horizontal="center" vertical="center" wrapText="1"/>
    </xf>
    <xf numFmtId="164" fontId="19" fillId="33" borderId="9" xfId="0" applyNumberFormat="1" applyFont="1" applyFill="1" applyBorder="1" applyAlignment="1">
      <alignment horizontal="center" vertical="center" wrapText="1"/>
    </xf>
    <xf numFmtId="164" fontId="19" fillId="33" borderId="10" xfId="0" applyNumberFormat="1" applyFont="1" applyFill="1" applyBorder="1" applyAlignment="1">
      <alignment horizontal="center" vertical="center" wrapText="1"/>
    </xf>
    <xf numFmtId="2" fontId="19" fillId="2" borderId="8" xfId="0" applyNumberFormat="1" applyFont="1" applyFill="1" applyBorder="1" applyAlignment="1">
      <alignment horizontal="center" vertical="center" wrapText="1"/>
    </xf>
    <xf numFmtId="2" fontId="19" fillId="2" borderId="9" xfId="0" applyNumberFormat="1" applyFont="1" applyFill="1" applyBorder="1" applyAlignment="1">
      <alignment horizontal="center" vertical="center" wrapText="1"/>
    </xf>
    <xf numFmtId="2" fontId="19" fillId="2" borderId="10" xfId="0" applyNumberFormat="1" applyFont="1" applyFill="1" applyBorder="1" applyAlignment="1">
      <alignment horizontal="center" vertical="center" wrapText="1"/>
    </xf>
    <xf numFmtId="2" fontId="19" fillId="14" borderId="8" xfId="0" applyNumberFormat="1" applyFont="1" applyFill="1" applyBorder="1" applyAlignment="1">
      <alignment horizontal="center" vertical="center" wrapText="1"/>
    </xf>
    <xf numFmtId="2" fontId="19" fillId="14" borderId="9" xfId="0" applyNumberFormat="1" applyFont="1" applyFill="1" applyBorder="1" applyAlignment="1">
      <alignment horizontal="center" vertical="center" wrapText="1"/>
    </xf>
    <xf numFmtId="2" fontId="19" fillId="14" borderId="10" xfId="0" applyNumberFormat="1" applyFont="1" applyFill="1" applyBorder="1" applyAlignment="1">
      <alignment horizontal="center" vertical="center" wrapText="1"/>
    </xf>
    <xf numFmtId="2" fontId="19" fillId="16" borderId="8" xfId="0" applyNumberFormat="1" applyFont="1" applyFill="1" applyBorder="1" applyAlignment="1">
      <alignment horizontal="center" vertical="center" wrapText="1"/>
    </xf>
    <xf numFmtId="2" fontId="19" fillId="16" borderId="10" xfId="0" applyNumberFormat="1" applyFont="1" applyFill="1" applyBorder="1" applyAlignment="1">
      <alignment horizontal="center" vertical="center" wrapText="1"/>
    </xf>
    <xf numFmtId="164" fontId="19" fillId="22" borderId="9" xfId="0" applyNumberFormat="1" applyFont="1" applyFill="1" applyBorder="1" applyAlignment="1">
      <alignment horizontal="center" vertical="center" wrapText="1"/>
    </xf>
    <xf numFmtId="164" fontId="19" fillId="35" borderId="8" xfId="0" applyNumberFormat="1" applyFont="1" applyFill="1" applyBorder="1" applyAlignment="1">
      <alignment horizontal="center" vertical="center" wrapText="1"/>
    </xf>
    <xf numFmtId="164" fontId="19" fillId="35" borderId="9" xfId="0" applyNumberFormat="1" applyFont="1" applyFill="1" applyBorder="1" applyAlignment="1">
      <alignment horizontal="center" vertical="center" wrapText="1"/>
    </xf>
    <xf numFmtId="164" fontId="19" fillId="35" borderId="10" xfId="0" applyNumberFormat="1" applyFont="1" applyFill="1" applyBorder="1" applyAlignment="1">
      <alignment horizontal="center" vertical="center" wrapText="1"/>
    </xf>
    <xf numFmtId="2" fontId="19" fillId="13" borderId="8" xfId="0" applyNumberFormat="1" applyFont="1" applyFill="1" applyBorder="1" applyAlignment="1">
      <alignment horizontal="center" vertical="center" wrapText="1"/>
    </xf>
    <xf numFmtId="2" fontId="19" fillId="13" borderId="9" xfId="0" applyNumberFormat="1" applyFont="1" applyFill="1" applyBorder="1" applyAlignment="1">
      <alignment horizontal="center" vertical="center" wrapText="1"/>
    </xf>
    <xf numFmtId="2" fontId="19" fillId="13" borderId="10" xfId="0" applyNumberFormat="1" applyFont="1" applyFill="1" applyBorder="1" applyAlignment="1">
      <alignment horizontal="center" vertical="center" wrapText="1"/>
    </xf>
    <xf numFmtId="0" fontId="19" fillId="14" borderId="8" xfId="0" applyFont="1" applyFill="1" applyBorder="1" applyAlignment="1">
      <alignment horizontal="center" vertical="center" wrapText="1"/>
    </xf>
    <xf numFmtId="0" fontId="19" fillId="14" borderId="10" xfId="0" applyFont="1" applyFill="1" applyBorder="1" applyAlignment="1">
      <alignment horizontal="center" vertical="center" wrapText="1"/>
    </xf>
    <xf numFmtId="165" fontId="19" fillId="31" borderId="8" xfId="0" applyNumberFormat="1" applyFont="1" applyFill="1" applyBorder="1" applyAlignment="1">
      <alignment horizontal="center" vertical="center" wrapText="1"/>
    </xf>
    <xf numFmtId="165" fontId="19" fillId="31" borderId="10" xfId="0" applyNumberFormat="1" applyFont="1" applyFill="1" applyBorder="1" applyAlignment="1">
      <alignment horizontal="center" vertical="center" wrapText="1"/>
    </xf>
    <xf numFmtId="2" fontId="52" fillId="21" borderId="8" xfId="0" applyNumberFormat="1" applyFont="1" applyFill="1" applyBorder="1" applyAlignment="1">
      <alignment horizontal="center" vertical="center" wrapText="1"/>
    </xf>
    <xf numFmtId="2" fontId="52" fillId="21" borderId="9" xfId="0" applyNumberFormat="1" applyFont="1" applyFill="1" applyBorder="1" applyAlignment="1">
      <alignment horizontal="center" vertical="center" wrapText="1"/>
    </xf>
    <xf numFmtId="2" fontId="52" fillId="21" borderId="10" xfId="0" applyNumberFormat="1" applyFont="1" applyFill="1" applyBorder="1" applyAlignment="1">
      <alignment horizontal="center" vertical="center" wrapText="1"/>
    </xf>
    <xf numFmtId="164" fontId="52" fillId="14" borderId="19" xfId="0" applyNumberFormat="1" applyFont="1" applyFill="1" applyBorder="1" applyAlignment="1">
      <alignment horizontal="center" vertical="center" wrapText="1"/>
    </xf>
    <xf numFmtId="164" fontId="52" fillId="14" borderId="20" xfId="0" applyNumberFormat="1" applyFont="1" applyFill="1" applyBorder="1" applyAlignment="1">
      <alignment horizontal="center" vertical="center" wrapText="1"/>
    </xf>
    <xf numFmtId="164" fontId="52" fillId="14" borderId="21" xfId="0" applyNumberFormat="1" applyFont="1" applyFill="1" applyBorder="1" applyAlignment="1">
      <alignment horizontal="center" vertical="center" wrapText="1"/>
    </xf>
    <xf numFmtId="164" fontId="19" fillId="9" borderId="14" xfId="0" applyNumberFormat="1" applyFont="1" applyFill="1" applyBorder="1" applyAlignment="1">
      <alignment horizontal="center" vertical="center" wrapText="1"/>
    </xf>
    <xf numFmtId="164" fontId="19" fillId="9" borderId="15" xfId="0" applyNumberFormat="1" applyFont="1" applyFill="1" applyBorder="1" applyAlignment="1">
      <alignment horizontal="center" vertical="center" wrapText="1"/>
    </xf>
    <xf numFmtId="0" fontId="52" fillId="28" borderId="13" xfId="0" applyFont="1" applyFill="1" applyBorder="1" applyAlignment="1">
      <alignment horizontal="center" vertical="center" wrapText="1"/>
    </xf>
    <xf numFmtId="0" fontId="52" fillId="28" borderId="0" xfId="0" applyFont="1" applyFill="1" applyBorder="1" applyAlignment="1">
      <alignment horizontal="center" vertical="center" wrapText="1"/>
    </xf>
    <xf numFmtId="0" fontId="52" fillId="28" borderId="16" xfId="0" applyFont="1" applyFill="1" applyBorder="1" applyAlignment="1">
      <alignment horizontal="center" vertical="center" wrapText="1"/>
    </xf>
    <xf numFmtId="0" fontId="52" fillId="28" borderId="17" xfId="0" applyFont="1" applyFill="1" applyBorder="1" applyAlignment="1">
      <alignment horizontal="center" vertical="center" wrapText="1"/>
    </xf>
    <xf numFmtId="0" fontId="52" fillId="28" borderId="18" xfId="0" applyFont="1" applyFill="1" applyBorder="1" applyAlignment="1">
      <alignment horizontal="center" vertical="center" wrapText="1"/>
    </xf>
    <xf numFmtId="0" fontId="52" fillId="22" borderId="13" xfId="0" applyFont="1" applyFill="1" applyBorder="1" applyAlignment="1">
      <alignment horizontal="center" vertical="center" wrapText="1"/>
    </xf>
    <xf numFmtId="0" fontId="52" fillId="22" borderId="0" xfId="0" applyFont="1" applyFill="1" applyBorder="1" applyAlignment="1">
      <alignment horizontal="center" vertical="center" wrapText="1"/>
    </xf>
    <xf numFmtId="0" fontId="52" fillId="22" borderId="16" xfId="0" applyFont="1" applyFill="1" applyBorder="1" applyAlignment="1">
      <alignment horizontal="center" vertical="center" wrapText="1"/>
    </xf>
    <xf numFmtId="0" fontId="52" fillId="14" borderId="13" xfId="0" applyFont="1" applyFill="1" applyBorder="1" applyAlignment="1">
      <alignment horizontal="center" vertical="center" wrapText="1"/>
    </xf>
    <xf numFmtId="0" fontId="52" fillId="14" borderId="0" xfId="0" applyFont="1" applyFill="1" applyAlignment="1">
      <alignment horizontal="center" vertical="center" wrapText="1"/>
    </xf>
    <xf numFmtId="0" fontId="52" fillId="14" borderId="16" xfId="0" applyFont="1" applyFill="1" applyBorder="1" applyAlignment="1">
      <alignment horizontal="center" vertical="center" wrapText="1"/>
    </xf>
    <xf numFmtId="2" fontId="52" fillId="22" borderId="8" xfId="0" applyNumberFormat="1" applyFont="1" applyFill="1" applyBorder="1" applyAlignment="1">
      <alignment horizontal="center" vertical="center" wrapText="1"/>
    </xf>
    <xf numFmtId="2" fontId="52" fillId="22" borderId="9" xfId="0" applyNumberFormat="1" applyFont="1" applyFill="1" applyBorder="1" applyAlignment="1">
      <alignment horizontal="center" vertical="center" wrapText="1"/>
    </xf>
    <xf numFmtId="2" fontId="52" fillId="22" borderId="10" xfId="0" applyNumberFormat="1" applyFont="1" applyFill="1" applyBorder="1" applyAlignment="1">
      <alignment horizontal="center" vertical="center" wrapText="1"/>
    </xf>
    <xf numFmtId="164" fontId="19" fillId="2" borderId="9" xfId="0" applyNumberFormat="1" applyFont="1" applyFill="1" applyBorder="1" applyAlignment="1">
      <alignment horizontal="center" vertical="center" wrapText="1"/>
    </xf>
    <xf numFmtId="2" fontId="19" fillId="36" borderId="8" xfId="0" applyNumberFormat="1" applyFont="1" applyFill="1" applyBorder="1" applyAlignment="1">
      <alignment horizontal="center" vertical="center" wrapText="1"/>
    </xf>
    <xf numFmtId="2" fontId="19" fillId="36" borderId="10" xfId="0" applyNumberFormat="1" applyFont="1" applyFill="1" applyBorder="1" applyAlignment="1">
      <alignment horizontal="center" vertical="center" wrapText="1"/>
    </xf>
    <xf numFmtId="0" fontId="19" fillId="37" borderId="1" xfId="0" applyFont="1" applyFill="1" applyBorder="1" applyAlignment="1">
      <alignment horizontal="center" vertical="top" wrapText="1"/>
    </xf>
    <xf numFmtId="0" fontId="19" fillId="37" borderId="1" xfId="0" applyFont="1" applyFill="1" applyBorder="1" applyAlignment="1">
      <alignment vertical="top" wrapText="1"/>
    </xf>
    <xf numFmtId="2" fontId="19" fillId="37" borderId="8" xfId="0" applyNumberFormat="1" applyFont="1" applyFill="1" applyBorder="1" applyAlignment="1">
      <alignment horizontal="center" vertical="center" wrapText="1"/>
    </xf>
    <xf numFmtId="164" fontId="19" fillId="37" borderId="8" xfId="0" applyNumberFormat="1" applyFont="1" applyFill="1" applyBorder="1" applyAlignment="1">
      <alignment horizontal="center" vertical="center" wrapText="1"/>
    </xf>
    <xf numFmtId="164" fontId="19" fillId="38" borderId="8" xfId="0" applyNumberFormat="1" applyFont="1" applyFill="1" applyBorder="1" applyAlignment="1">
      <alignment horizontal="center" vertical="center" wrapText="1"/>
    </xf>
    <xf numFmtId="0" fontId="19" fillId="38" borderId="1" xfId="0" applyFont="1" applyFill="1" applyBorder="1" applyAlignment="1">
      <alignment horizontal="right" vertical="center" wrapText="1"/>
    </xf>
    <xf numFmtId="0" fontId="19" fillId="38" borderId="1" xfId="0" applyFont="1" applyFill="1" applyBorder="1" applyAlignment="1">
      <alignment horizontal="center" vertical="center" wrapText="1"/>
    </xf>
    <xf numFmtId="0" fontId="51" fillId="38" borderId="1" xfId="0" applyFont="1" applyFill="1" applyBorder="1" applyAlignment="1">
      <alignment horizontal="center" vertical="center" wrapText="1"/>
    </xf>
    <xf numFmtId="2" fontId="19" fillId="37" borderId="9" xfId="0" applyNumberFormat="1" applyFont="1" applyFill="1" applyBorder="1" applyAlignment="1">
      <alignment horizontal="center" vertical="center" wrapText="1"/>
    </xf>
    <xf numFmtId="164" fontId="19" fillId="37" borderId="9" xfId="0" applyNumberFormat="1" applyFont="1" applyFill="1" applyBorder="1" applyAlignment="1">
      <alignment horizontal="center" vertical="center" wrapText="1"/>
    </xf>
    <xf numFmtId="164" fontId="19" fillId="38" borderId="9" xfId="0" applyNumberFormat="1" applyFont="1" applyFill="1" applyBorder="1" applyAlignment="1">
      <alignment horizontal="center" vertical="center" wrapText="1"/>
    </xf>
    <xf numFmtId="2" fontId="19" fillId="37" borderId="10" xfId="0" applyNumberFormat="1" applyFont="1" applyFill="1" applyBorder="1" applyAlignment="1">
      <alignment horizontal="center" vertical="center" wrapText="1"/>
    </xf>
    <xf numFmtId="164" fontId="19" fillId="37" borderId="10" xfId="0" applyNumberFormat="1" applyFont="1" applyFill="1" applyBorder="1" applyAlignment="1">
      <alignment horizontal="center" vertical="center" wrapText="1"/>
    </xf>
    <xf numFmtId="164" fontId="19" fillId="38" borderId="10" xfId="0" applyNumberFormat="1" applyFont="1" applyFill="1" applyBorder="1" applyAlignment="1">
      <alignment horizontal="center" vertical="center" wrapText="1"/>
    </xf>
    <xf numFmtId="164" fontId="52" fillId="29" borderId="8" xfId="0" applyNumberFormat="1" applyFont="1" applyFill="1" applyBorder="1" applyAlignment="1">
      <alignment horizontal="center" vertical="center" wrapText="1"/>
    </xf>
    <xf numFmtId="164" fontId="52" fillId="29" borderId="10" xfId="0" applyNumberFormat="1" applyFont="1" applyFill="1" applyBorder="1" applyAlignment="1">
      <alignment horizontal="center" vertical="center" wrapText="1"/>
    </xf>
    <xf numFmtId="2" fontId="19" fillId="22" borderId="8" xfId="0" applyNumberFormat="1" applyFont="1" applyFill="1" applyBorder="1" applyAlignment="1">
      <alignment horizontal="center" vertical="center" wrapText="1"/>
    </xf>
    <xf numFmtId="2" fontId="19" fillId="22" borderId="10" xfId="0" applyNumberFormat="1" applyFont="1" applyFill="1" applyBorder="1" applyAlignment="1">
      <alignment horizontal="center" vertical="center" wrapText="1"/>
    </xf>
    <xf numFmtId="2" fontId="19" fillId="29" borderId="8" xfId="0" applyNumberFormat="1" applyFont="1" applyFill="1" applyBorder="1" applyAlignment="1">
      <alignment horizontal="center" vertical="center" wrapText="1"/>
    </xf>
    <xf numFmtId="2" fontId="19" fillId="29" borderId="10" xfId="0" applyNumberFormat="1" applyFont="1" applyFill="1" applyBorder="1" applyAlignment="1">
      <alignment horizontal="center" vertical="center" wrapText="1"/>
    </xf>
  </cellXfs>
  <cellStyles count="3">
    <cellStyle name="Hipersaite" xfId="1" builtinId="8"/>
    <cellStyle name="Komats" xfId="2" builtinId="3"/>
    <cellStyle name="Parasts"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228600</xdr:colOff>
      <xdr:row>15</xdr:row>
      <xdr:rowOff>352425</xdr:rowOff>
    </xdr:from>
    <xdr:to>
      <xdr:col>1</xdr:col>
      <xdr:colOff>895350</xdr:colOff>
      <xdr:row>15</xdr:row>
      <xdr:rowOff>1524000</xdr:rowOff>
    </xdr:to>
    <xdr:pic>
      <xdr:nvPicPr>
        <xdr:cNvPr id="2" name="Picture 7"/>
        <xdr:cNvPicPr>
          <a:picLocks noChangeAspect="1" noChangeArrowheads="1"/>
        </xdr:cNvPicPr>
      </xdr:nvPicPr>
      <xdr:blipFill>
        <a:blip xmlns:r="http://schemas.openxmlformats.org/officeDocument/2006/relationships" r:embed="rId1"/>
        <a:srcRect/>
        <a:stretch>
          <a:fillRect/>
        </a:stretch>
      </xdr:blipFill>
      <xdr:spPr bwMode="auto">
        <a:xfrm>
          <a:off x="1095375" y="13315950"/>
          <a:ext cx="666750" cy="28575"/>
        </a:xfrm>
        <a:prstGeom prst="rect">
          <a:avLst/>
        </a:prstGeom>
        <a:noFill/>
        <a:ln w="9525">
          <a:noFill/>
          <a:round/>
          <a:headEnd/>
          <a:tailEnd/>
        </a:ln>
      </xdr:spPr>
    </xdr:pic>
    <xdr:clientData/>
  </xdr:twoCellAnchor>
  <xdr:twoCellAnchor>
    <xdr:from>
      <xdr:col>1</xdr:col>
      <xdr:colOff>1047750</xdr:colOff>
      <xdr:row>15</xdr:row>
      <xdr:rowOff>533400</xdr:rowOff>
    </xdr:from>
    <xdr:to>
      <xdr:col>1</xdr:col>
      <xdr:colOff>2152650</xdr:colOff>
      <xdr:row>15</xdr:row>
      <xdr:rowOff>1524000</xdr:rowOff>
    </xdr:to>
    <xdr:pic>
      <xdr:nvPicPr>
        <xdr:cNvPr id="3" name="Picture 8"/>
        <xdr:cNvPicPr>
          <a:picLocks noChangeAspect="1" noChangeArrowheads="1"/>
        </xdr:cNvPicPr>
      </xdr:nvPicPr>
      <xdr:blipFill>
        <a:blip xmlns:r="http://schemas.openxmlformats.org/officeDocument/2006/relationships" r:embed="rId2"/>
        <a:srcRect/>
        <a:stretch>
          <a:fillRect/>
        </a:stretch>
      </xdr:blipFill>
      <xdr:spPr bwMode="auto">
        <a:xfrm>
          <a:off x="1914525" y="13344525"/>
          <a:ext cx="1104900" cy="0"/>
        </a:xfrm>
        <a:prstGeom prst="rect">
          <a:avLst/>
        </a:prstGeom>
        <a:noFill/>
        <a:ln w="9525">
          <a:noFill/>
          <a:round/>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228600</xdr:colOff>
      <xdr:row>14</xdr:row>
      <xdr:rowOff>352425</xdr:rowOff>
    </xdr:from>
    <xdr:to>
      <xdr:col>1</xdr:col>
      <xdr:colOff>895350</xdr:colOff>
      <xdr:row>14</xdr:row>
      <xdr:rowOff>1524000</xdr:rowOff>
    </xdr:to>
    <xdr:pic>
      <xdr:nvPicPr>
        <xdr:cNvPr id="2" name="Picture 7"/>
        <xdr:cNvPicPr>
          <a:picLocks noChangeAspect="1" noChangeArrowheads="1"/>
        </xdr:cNvPicPr>
      </xdr:nvPicPr>
      <xdr:blipFill>
        <a:blip xmlns:r="http://schemas.openxmlformats.org/officeDocument/2006/relationships" r:embed="rId1"/>
        <a:srcRect/>
        <a:stretch>
          <a:fillRect/>
        </a:stretch>
      </xdr:blipFill>
      <xdr:spPr bwMode="auto">
        <a:xfrm>
          <a:off x="1095375" y="13315950"/>
          <a:ext cx="666750" cy="28575"/>
        </a:xfrm>
        <a:prstGeom prst="rect">
          <a:avLst/>
        </a:prstGeom>
        <a:noFill/>
        <a:ln w="9525">
          <a:noFill/>
          <a:round/>
          <a:headEnd/>
          <a:tailEnd/>
        </a:ln>
      </xdr:spPr>
    </xdr:pic>
    <xdr:clientData/>
  </xdr:twoCellAnchor>
  <xdr:twoCellAnchor>
    <xdr:from>
      <xdr:col>1</xdr:col>
      <xdr:colOff>1047750</xdr:colOff>
      <xdr:row>14</xdr:row>
      <xdr:rowOff>533400</xdr:rowOff>
    </xdr:from>
    <xdr:to>
      <xdr:col>1</xdr:col>
      <xdr:colOff>2152650</xdr:colOff>
      <xdr:row>14</xdr:row>
      <xdr:rowOff>1524000</xdr:rowOff>
    </xdr:to>
    <xdr:pic>
      <xdr:nvPicPr>
        <xdr:cNvPr id="3" name="Picture 8"/>
        <xdr:cNvPicPr>
          <a:picLocks noChangeAspect="1" noChangeArrowheads="1"/>
        </xdr:cNvPicPr>
      </xdr:nvPicPr>
      <xdr:blipFill>
        <a:blip xmlns:r="http://schemas.openxmlformats.org/officeDocument/2006/relationships" r:embed="rId2"/>
        <a:srcRect/>
        <a:stretch>
          <a:fillRect/>
        </a:stretch>
      </xdr:blipFill>
      <xdr:spPr bwMode="auto">
        <a:xfrm>
          <a:off x="1914525" y="13344525"/>
          <a:ext cx="1104900" cy="0"/>
        </a:xfrm>
        <a:prstGeom prst="rect">
          <a:avLst/>
        </a:prstGeom>
        <a:noFill/>
        <a:ln w="9525">
          <a:noFill/>
          <a:round/>
          <a:headEnd/>
          <a:tailEnd/>
        </a:ln>
      </xdr:spPr>
    </xdr:pic>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topLeftCell="A7" workbookViewId="0">
      <selection activeCell="A8" sqref="A1:XFD1048576"/>
    </sheetView>
  </sheetViews>
  <sheetFormatPr defaultRowHeight="17.399999999999999" x14ac:dyDescent="0.3"/>
  <cols>
    <col min="1" max="1" width="6.33203125" style="276" customWidth="1"/>
    <col min="2" max="2" width="65.33203125" style="277" customWidth="1"/>
    <col min="3" max="3" width="13" style="278" customWidth="1"/>
    <col min="4" max="4" width="13" style="279" customWidth="1"/>
    <col min="5" max="5" width="30.109375" style="280" customWidth="1"/>
    <col min="6" max="6" width="13" style="279" customWidth="1"/>
    <col min="7" max="7" width="13" style="283" customWidth="1"/>
    <col min="8" max="8" width="13" style="304" customWidth="1"/>
    <col min="9" max="9" width="13" style="305" customWidth="1"/>
    <col min="10" max="10" width="29.44140625" style="2" customWidth="1"/>
    <col min="11" max="11" width="44.33203125" style="3" customWidth="1"/>
  </cols>
  <sheetData>
    <row r="1" spans="1:11" ht="14.4" x14ac:dyDescent="0.3">
      <c r="A1" s="520"/>
      <c r="B1" s="521"/>
      <c r="C1" s="521"/>
      <c r="D1" s="521"/>
      <c r="E1" s="521"/>
      <c r="F1" s="521"/>
      <c r="G1" s="521"/>
      <c r="H1" s="521"/>
      <c r="I1" s="1"/>
    </row>
    <row r="2" spans="1:11" ht="15.6" x14ac:dyDescent="0.3">
      <c r="A2" s="520"/>
      <c r="B2" s="522"/>
      <c r="C2" s="522"/>
      <c r="D2" s="522"/>
      <c r="E2" s="522"/>
      <c r="F2" s="522"/>
      <c r="G2" s="522"/>
      <c r="H2" s="522"/>
      <c r="I2" s="4"/>
    </row>
    <row r="3" spans="1:11" ht="15.6" x14ac:dyDescent="0.3">
      <c r="A3" s="523"/>
      <c r="B3" s="523"/>
      <c r="C3" s="523"/>
      <c r="D3" s="523"/>
      <c r="E3" s="523"/>
      <c r="F3" s="523"/>
      <c r="G3" s="523"/>
      <c r="H3" s="523"/>
      <c r="I3" s="5"/>
    </row>
    <row r="4" spans="1:11" x14ac:dyDescent="0.3">
      <c r="A4" s="6"/>
      <c r="B4" s="7"/>
      <c r="C4" s="6"/>
      <c r="D4" s="6"/>
      <c r="E4" s="6"/>
      <c r="F4" s="6"/>
      <c r="G4" s="6"/>
      <c r="H4" s="6"/>
      <c r="I4" s="5"/>
    </row>
    <row r="5" spans="1:11" x14ac:dyDescent="0.3">
      <c r="A5" s="8"/>
      <c r="B5" s="9"/>
      <c r="C5" s="10"/>
      <c r="D5" s="10"/>
      <c r="E5" s="11"/>
      <c r="F5" s="10"/>
      <c r="G5" s="12"/>
      <c r="H5" s="13"/>
      <c r="I5" s="14"/>
      <c r="J5" s="15"/>
      <c r="K5" s="16"/>
    </row>
    <row r="6" spans="1:11" ht="61.2" x14ac:dyDescent="0.3">
      <c r="A6" s="8"/>
      <c r="B6" s="17"/>
      <c r="C6" s="18"/>
      <c r="D6" s="19"/>
      <c r="E6" s="20"/>
      <c r="F6" s="19"/>
      <c r="G6" s="19"/>
      <c r="H6" s="19"/>
      <c r="I6" s="21"/>
      <c r="J6" s="22"/>
      <c r="K6" s="23"/>
    </row>
    <row r="7" spans="1:11" ht="61.2" x14ac:dyDescent="0.3">
      <c r="A7" s="24"/>
      <c r="B7" s="25"/>
      <c r="C7" s="26"/>
      <c r="D7" s="27"/>
      <c r="E7" s="28"/>
      <c r="F7" s="27"/>
      <c r="G7" s="27"/>
      <c r="H7" s="27"/>
      <c r="I7" s="27"/>
      <c r="J7" s="29"/>
      <c r="K7" s="30"/>
    </row>
    <row r="8" spans="1:11" ht="61.2" x14ac:dyDescent="0.3">
      <c r="A8" s="519"/>
      <c r="B8" s="31"/>
      <c r="C8" s="32"/>
      <c r="D8" s="18"/>
      <c r="E8" s="33"/>
      <c r="F8" s="18"/>
      <c r="G8" s="18"/>
      <c r="H8" s="18"/>
      <c r="I8" s="34"/>
      <c r="J8" s="35"/>
      <c r="K8" s="36"/>
    </row>
    <row r="9" spans="1:11" ht="18" x14ac:dyDescent="0.3">
      <c r="A9" s="519"/>
      <c r="B9" s="37"/>
      <c r="C9" s="32"/>
      <c r="D9" s="38"/>
      <c r="E9" s="39"/>
      <c r="F9" s="32"/>
      <c r="G9" s="40"/>
      <c r="H9" s="41"/>
      <c r="I9" s="42"/>
      <c r="J9" s="35"/>
      <c r="K9" s="36"/>
    </row>
    <row r="10" spans="1:11" ht="18" x14ac:dyDescent="0.3">
      <c r="A10" s="519"/>
      <c r="B10" s="37"/>
      <c r="C10" s="32"/>
      <c r="D10" s="43"/>
      <c r="E10" s="39"/>
      <c r="F10" s="32"/>
      <c r="G10" s="40"/>
      <c r="H10" s="41"/>
      <c r="I10" s="42"/>
      <c r="J10" s="35"/>
      <c r="K10" s="36"/>
    </row>
    <row r="11" spans="1:11" ht="18" x14ac:dyDescent="0.3">
      <c r="A11" s="519"/>
      <c r="B11" s="44"/>
      <c r="C11" s="32"/>
      <c r="D11" s="43"/>
      <c r="E11" s="39"/>
      <c r="F11" s="32"/>
      <c r="G11" s="40"/>
      <c r="H11" s="41"/>
      <c r="I11" s="42"/>
      <c r="J11" s="45"/>
      <c r="K11" s="36"/>
    </row>
    <row r="12" spans="1:11" ht="18" x14ac:dyDescent="0.3">
      <c r="A12" s="519"/>
      <c r="B12" s="46"/>
      <c r="C12" s="32"/>
      <c r="D12" s="43"/>
      <c r="E12" s="47"/>
      <c r="F12" s="32"/>
      <c r="G12" s="48"/>
      <c r="H12" s="41"/>
      <c r="I12" s="42"/>
      <c r="J12" s="35"/>
      <c r="K12" s="36"/>
    </row>
    <row r="13" spans="1:11" ht="18" x14ac:dyDescent="0.3">
      <c r="A13" s="519"/>
      <c r="B13" s="37"/>
      <c r="C13" s="32"/>
      <c r="D13" s="43"/>
      <c r="E13" s="47"/>
      <c r="F13" s="32"/>
      <c r="G13" s="48"/>
      <c r="H13" s="41"/>
      <c r="I13" s="42"/>
      <c r="J13" s="35"/>
      <c r="K13" s="36"/>
    </row>
    <row r="14" spans="1:11" ht="18" x14ac:dyDescent="0.3">
      <c r="A14" s="49"/>
      <c r="B14" s="50"/>
      <c r="C14" s="51"/>
      <c r="D14" s="52"/>
      <c r="E14" s="53"/>
      <c r="F14" s="54"/>
      <c r="G14" s="55"/>
      <c r="H14" s="56"/>
      <c r="I14" s="56"/>
      <c r="J14" s="57"/>
      <c r="K14" s="36"/>
    </row>
    <row r="15" spans="1:11" ht="61.2" x14ac:dyDescent="0.3">
      <c r="A15" s="58"/>
      <c r="B15" s="59"/>
      <c r="C15" s="32"/>
      <c r="D15" s="19"/>
      <c r="E15" s="60"/>
      <c r="F15" s="19"/>
      <c r="G15" s="19"/>
      <c r="H15" s="19"/>
      <c r="I15" s="21"/>
      <c r="J15" s="61"/>
      <c r="K15" s="36"/>
    </row>
    <row r="16" spans="1:11" ht="18" x14ac:dyDescent="0.3">
      <c r="A16" s="62"/>
      <c r="B16" s="63"/>
      <c r="C16" s="64"/>
      <c r="D16" s="32"/>
      <c r="E16" s="65"/>
      <c r="F16" s="64"/>
      <c r="G16" s="66"/>
      <c r="H16" s="67"/>
      <c r="I16" s="67"/>
      <c r="J16" s="61"/>
      <c r="K16" s="68"/>
    </row>
    <row r="17" spans="1:11" ht="18" x14ac:dyDescent="0.3">
      <c r="A17" s="62"/>
      <c r="B17" s="69"/>
      <c r="C17" s="64"/>
      <c r="D17" s="32"/>
      <c r="E17" s="65"/>
      <c r="F17" s="64"/>
      <c r="G17" s="66"/>
      <c r="H17" s="67"/>
      <c r="I17" s="67"/>
      <c r="J17" s="61"/>
      <c r="K17" s="68"/>
    </row>
    <row r="18" spans="1:11" ht="18" x14ac:dyDescent="0.3">
      <c r="A18" s="70"/>
      <c r="B18" s="50"/>
      <c r="C18" s="54"/>
      <c r="D18" s="54"/>
      <c r="E18" s="71"/>
      <c r="F18" s="54"/>
      <c r="G18" s="72"/>
      <c r="H18" s="56"/>
      <c r="I18" s="56"/>
      <c r="J18" s="73"/>
      <c r="K18" s="68"/>
    </row>
    <row r="19" spans="1:11" ht="61.2" x14ac:dyDescent="0.3">
      <c r="A19" s="10"/>
      <c r="B19" s="74"/>
      <c r="C19" s="75"/>
      <c r="D19" s="19"/>
      <c r="E19" s="76"/>
      <c r="F19" s="19"/>
      <c r="G19" s="19"/>
      <c r="H19" s="19"/>
      <c r="I19" s="21"/>
      <c r="J19" s="35"/>
      <c r="K19" s="36"/>
    </row>
    <row r="20" spans="1:11" ht="18" x14ac:dyDescent="0.3">
      <c r="A20" s="8"/>
      <c r="B20" s="44"/>
      <c r="C20" s="77"/>
      <c r="D20" s="77"/>
      <c r="E20" s="39"/>
      <c r="F20" s="77"/>
      <c r="G20" s="78"/>
      <c r="H20" s="79"/>
      <c r="I20" s="80"/>
      <c r="J20" s="35"/>
      <c r="K20" s="36"/>
    </row>
    <row r="21" spans="1:11" ht="18" x14ac:dyDescent="0.3">
      <c r="A21" s="24"/>
      <c r="B21" s="81"/>
      <c r="C21" s="82"/>
      <c r="D21" s="82"/>
      <c r="E21" s="83"/>
      <c r="F21" s="82"/>
      <c r="G21" s="84"/>
      <c r="H21" s="85"/>
      <c r="I21" s="85"/>
      <c r="J21" s="86"/>
      <c r="K21" s="68"/>
    </row>
    <row r="22" spans="1:11" ht="61.2" x14ac:dyDescent="0.3">
      <c r="A22" s="519"/>
      <c r="B22" s="87"/>
      <c r="C22" s="18"/>
      <c r="D22" s="18"/>
      <c r="E22" s="88"/>
      <c r="F22" s="18"/>
      <c r="G22" s="18"/>
      <c r="H22" s="18"/>
      <c r="I22" s="34"/>
      <c r="J22" s="35"/>
      <c r="K22" s="89"/>
    </row>
    <row r="23" spans="1:11" ht="61.2" x14ac:dyDescent="0.3">
      <c r="A23" s="519"/>
      <c r="B23" s="90"/>
      <c r="C23" s="91"/>
      <c r="D23" s="91"/>
      <c r="E23" s="92"/>
      <c r="F23" s="91"/>
      <c r="G23" s="91"/>
      <c r="H23" s="91"/>
      <c r="I23" s="91"/>
      <c r="J23" s="93"/>
      <c r="K23" s="89"/>
    </row>
    <row r="24" spans="1:11" ht="61.2" x14ac:dyDescent="0.3">
      <c r="A24" s="519"/>
      <c r="B24" s="59"/>
      <c r="C24" s="94"/>
      <c r="D24" s="95"/>
      <c r="E24" s="33"/>
      <c r="F24" s="19"/>
      <c r="G24" s="19"/>
      <c r="H24" s="19"/>
      <c r="I24" s="21"/>
      <c r="J24" s="61"/>
      <c r="K24" s="36"/>
    </row>
    <row r="25" spans="1:11" ht="61.2" x14ac:dyDescent="0.3">
      <c r="A25" s="519"/>
      <c r="B25" s="96"/>
      <c r="C25" s="18"/>
      <c r="D25" s="95"/>
      <c r="E25" s="33"/>
      <c r="F25" s="19"/>
      <c r="G25" s="19"/>
      <c r="H25" s="19"/>
      <c r="I25" s="21"/>
      <c r="J25" s="61"/>
      <c r="K25" s="36"/>
    </row>
    <row r="26" spans="1:11" ht="18" x14ac:dyDescent="0.3">
      <c r="A26" s="519"/>
      <c r="B26" s="97"/>
      <c r="C26" s="98"/>
      <c r="D26" s="99"/>
      <c r="E26" s="60"/>
      <c r="F26" s="100"/>
      <c r="G26" s="101"/>
      <c r="H26" s="102"/>
      <c r="I26" s="102"/>
      <c r="J26" s="61"/>
      <c r="K26" s="68"/>
    </row>
    <row r="27" spans="1:11" ht="18" x14ac:dyDescent="0.3">
      <c r="A27" s="519"/>
      <c r="B27" s="97"/>
      <c r="C27" s="98"/>
      <c r="D27" s="99"/>
      <c r="E27" s="60"/>
      <c r="F27" s="100"/>
      <c r="G27" s="101"/>
      <c r="H27" s="102"/>
      <c r="I27" s="102"/>
      <c r="J27" s="61"/>
      <c r="K27" s="68"/>
    </row>
    <row r="28" spans="1:11" ht="18" x14ac:dyDescent="0.3">
      <c r="A28" s="519"/>
      <c r="B28" s="103"/>
      <c r="C28" s="104"/>
      <c r="D28" s="104"/>
      <c r="E28" s="105"/>
      <c r="F28" s="104"/>
      <c r="G28" s="106"/>
      <c r="H28" s="107"/>
      <c r="I28" s="107"/>
      <c r="J28" s="73"/>
      <c r="K28" s="68"/>
    </row>
    <row r="29" spans="1:11" ht="61.2" x14ac:dyDescent="0.3">
      <c r="A29" s="519"/>
      <c r="B29" s="59"/>
      <c r="C29" s="75"/>
      <c r="D29" s="19"/>
      <c r="E29" s="108"/>
      <c r="F29" s="19"/>
      <c r="G29" s="19"/>
      <c r="H29" s="19"/>
      <c r="I29" s="21"/>
      <c r="J29" s="61"/>
      <c r="K29" s="68"/>
    </row>
    <row r="30" spans="1:11" ht="18" x14ac:dyDescent="0.3">
      <c r="A30" s="519"/>
      <c r="B30" s="69"/>
      <c r="C30" s="109"/>
      <c r="D30" s="77"/>
      <c r="E30" s="60"/>
      <c r="F30" s="110"/>
      <c r="G30" s="111"/>
      <c r="H30" s="112"/>
      <c r="I30" s="113"/>
      <c r="J30" s="61"/>
      <c r="K30" s="68"/>
    </row>
    <row r="31" spans="1:11" ht="18" x14ac:dyDescent="0.3">
      <c r="A31" s="519"/>
      <c r="B31" s="96"/>
      <c r="C31" s="109"/>
      <c r="D31" s="77"/>
      <c r="E31" s="60"/>
      <c r="F31" s="110"/>
      <c r="G31" s="111"/>
      <c r="H31" s="112"/>
      <c r="I31" s="113"/>
      <c r="J31" s="61"/>
      <c r="K31" s="68"/>
    </row>
    <row r="32" spans="1:11" ht="18" x14ac:dyDescent="0.3">
      <c r="A32" s="519"/>
      <c r="B32" s="114"/>
      <c r="C32" s="115"/>
      <c r="D32" s="115"/>
      <c r="E32" s="116"/>
      <c r="F32" s="115"/>
      <c r="G32" s="117"/>
      <c r="H32" s="118"/>
      <c r="I32" s="118"/>
      <c r="J32" s="86"/>
      <c r="K32" s="68"/>
    </row>
    <row r="33" spans="1:11" ht="61.2" x14ac:dyDescent="0.3">
      <c r="A33" s="519"/>
      <c r="B33" s="59"/>
      <c r="C33" s="75"/>
      <c r="D33" s="19"/>
      <c r="E33" s="60"/>
      <c r="F33" s="19"/>
      <c r="G33" s="19"/>
      <c r="H33" s="19"/>
      <c r="I33" s="21"/>
      <c r="J33" s="61"/>
      <c r="K33" s="68"/>
    </row>
    <row r="34" spans="1:11" ht="18" x14ac:dyDescent="0.3">
      <c r="A34" s="519"/>
      <c r="B34" s="96"/>
      <c r="C34" s="119"/>
      <c r="D34" s="120"/>
      <c r="E34" s="121"/>
      <c r="F34" s="120"/>
      <c r="G34" s="122"/>
      <c r="H34" s="67"/>
      <c r="I34" s="67"/>
      <c r="J34" s="123"/>
      <c r="K34" s="124"/>
    </row>
    <row r="35" spans="1:11" ht="18" x14ac:dyDescent="0.3">
      <c r="A35" s="125"/>
      <c r="B35" s="50"/>
      <c r="C35" s="126"/>
      <c r="D35" s="126"/>
      <c r="E35" s="127"/>
      <c r="F35" s="126"/>
      <c r="G35" s="128"/>
      <c r="H35" s="56"/>
      <c r="I35" s="56"/>
      <c r="J35" s="129"/>
      <c r="K35" s="130"/>
    </row>
    <row r="36" spans="1:11" ht="18.600000000000001" x14ac:dyDescent="0.55000000000000004">
      <c r="A36" s="519"/>
      <c r="B36" s="131"/>
      <c r="C36" s="132"/>
      <c r="D36" s="132"/>
      <c r="E36" s="133"/>
      <c r="F36" s="132"/>
      <c r="G36" s="134"/>
      <c r="H36" s="135"/>
      <c r="I36" s="136"/>
      <c r="J36" s="137"/>
      <c r="K36" s="138"/>
    </row>
    <row r="37" spans="1:11" ht="61.2" x14ac:dyDescent="0.3">
      <c r="A37" s="519"/>
      <c r="B37" s="59"/>
      <c r="C37" s="139"/>
      <c r="D37" s="19"/>
      <c r="E37" s="60"/>
      <c r="F37" s="19"/>
      <c r="G37" s="19"/>
      <c r="H37" s="19"/>
      <c r="I37" s="21"/>
      <c r="J37" s="61"/>
      <c r="K37" s="140"/>
    </row>
    <row r="38" spans="1:11" ht="18" x14ac:dyDescent="0.3">
      <c r="A38" s="519"/>
      <c r="B38" s="69"/>
      <c r="C38" s="109"/>
      <c r="D38" s="141"/>
      <c r="E38" s="65"/>
      <c r="F38" s="109"/>
      <c r="G38" s="66"/>
      <c r="H38" s="67"/>
      <c r="I38" s="67"/>
      <c r="J38" s="61"/>
      <c r="K38" s="68"/>
    </row>
    <row r="39" spans="1:11" ht="18" x14ac:dyDescent="0.3">
      <c r="A39" s="519"/>
      <c r="B39" s="69"/>
      <c r="C39" s="109"/>
      <c r="D39" s="141"/>
      <c r="E39" s="65"/>
      <c r="F39" s="109"/>
      <c r="G39" s="66"/>
      <c r="H39" s="67"/>
      <c r="I39" s="67"/>
      <c r="J39" s="61"/>
      <c r="K39" s="68"/>
    </row>
    <row r="40" spans="1:11" ht="61.2" x14ac:dyDescent="0.3">
      <c r="A40" s="519"/>
      <c r="B40" s="59"/>
      <c r="C40" s="139"/>
      <c r="D40" s="19"/>
      <c r="E40" s="60"/>
      <c r="F40" s="19"/>
      <c r="G40" s="19"/>
      <c r="H40" s="19"/>
      <c r="I40" s="21"/>
      <c r="J40" s="61"/>
      <c r="K40" s="68"/>
    </row>
    <row r="41" spans="1:11" ht="18" x14ac:dyDescent="0.3">
      <c r="A41" s="519"/>
      <c r="B41" s="69"/>
      <c r="C41" s="109"/>
      <c r="D41" s="141"/>
      <c r="E41" s="65"/>
      <c r="F41" s="109"/>
      <c r="G41" s="66"/>
      <c r="H41" s="67"/>
      <c r="I41" s="67"/>
      <c r="J41" s="61"/>
      <c r="K41" s="68"/>
    </row>
    <row r="42" spans="1:11" ht="18" x14ac:dyDescent="0.3">
      <c r="A42" s="519"/>
      <c r="B42" s="69"/>
      <c r="C42" s="109"/>
      <c r="D42" s="141"/>
      <c r="E42" s="65"/>
      <c r="F42" s="109"/>
      <c r="G42" s="66"/>
      <c r="H42" s="67"/>
      <c r="I42" s="67"/>
      <c r="J42" s="61"/>
      <c r="K42" s="68"/>
    </row>
    <row r="43" spans="1:11" ht="61.2" x14ac:dyDescent="0.3">
      <c r="A43" s="10"/>
      <c r="B43" s="142"/>
      <c r="C43" s="143"/>
      <c r="D43" s="144"/>
      <c r="E43" s="145"/>
      <c r="F43" s="144"/>
      <c r="G43" s="144"/>
      <c r="H43" s="144"/>
      <c r="I43" s="21"/>
      <c r="J43" s="146"/>
      <c r="K43" s="68"/>
    </row>
    <row r="44" spans="1:11" ht="18" x14ac:dyDescent="0.3">
      <c r="A44" s="10"/>
      <c r="B44" s="69"/>
      <c r="C44" s="109"/>
      <c r="D44" s="77"/>
      <c r="E44" s="65"/>
      <c r="F44" s="109"/>
      <c r="G44" s="66"/>
      <c r="H44" s="67"/>
      <c r="I44" s="67"/>
      <c r="J44" s="61"/>
      <c r="K44" s="68"/>
    </row>
    <row r="45" spans="1:11" x14ac:dyDescent="0.3">
      <c r="A45" s="147"/>
      <c r="B45" s="148"/>
      <c r="C45" s="54"/>
      <c r="D45" s="54"/>
      <c r="E45" s="71"/>
      <c r="F45" s="54"/>
      <c r="G45" s="72"/>
      <c r="H45" s="56"/>
      <c r="I45" s="56"/>
      <c r="J45" s="73"/>
      <c r="K45" s="68"/>
    </row>
    <row r="46" spans="1:11" ht="61.2" x14ac:dyDescent="0.3">
      <c r="A46" s="524"/>
      <c r="B46" s="59"/>
      <c r="C46" s="77"/>
      <c r="D46" s="149"/>
      <c r="E46" s="60"/>
      <c r="F46" s="19"/>
      <c r="G46" s="19"/>
      <c r="H46" s="19"/>
      <c r="I46" s="21"/>
      <c r="J46" s="146"/>
      <c r="K46" s="68"/>
    </row>
    <row r="47" spans="1:11" ht="18" x14ac:dyDescent="0.3">
      <c r="A47" s="524"/>
      <c r="B47" s="150"/>
      <c r="C47" s="109"/>
      <c r="D47" s="38"/>
      <c r="E47" s="60"/>
      <c r="F47" s="151"/>
      <c r="G47" s="111"/>
      <c r="H47" s="112"/>
      <c r="I47" s="113"/>
      <c r="J47" s="61"/>
      <c r="K47" s="68"/>
    </row>
    <row r="48" spans="1:11" ht="18" x14ac:dyDescent="0.3">
      <c r="A48" s="524"/>
      <c r="B48" s="152"/>
      <c r="C48" s="153"/>
      <c r="D48" s="154"/>
      <c r="E48" s="145"/>
      <c r="F48" s="155"/>
      <c r="G48" s="156"/>
      <c r="H48" s="157"/>
      <c r="I48" s="113"/>
      <c r="J48" s="146"/>
      <c r="K48" s="68"/>
    </row>
    <row r="49" spans="1:11" x14ac:dyDescent="0.3">
      <c r="A49" s="525"/>
      <c r="B49" s="158"/>
      <c r="C49" s="120"/>
      <c r="D49" s="159"/>
      <c r="E49" s="160"/>
      <c r="F49" s="119"/>
      <c r="G49" s="161"/>
      <c r="H49" s="113"/>
      <c r="I49" s="113"/>
      <c r="J49" s="162"/>
      <c r="K49" s="163"/>
    </row>
    <row r="50" spans="1:11" x14ac:dyDescent="0.3">
      <c r="A50" s="70"/>
      <c r="B50" s="164"/>
      <c r="C50" s="54"/>
      <c r="D50" s="165"/>
      <c r="E50" s="71"/>
      <c r="F50" s="54"/>
      <c r="G50" s="72"/>
      <c r="H50" s="56"/>
      <c r="I50" s="56"/>
      <c r="J50" s="73"/>
      <c r="K50" s="68"/>
    </row>
    <row r="51" spans="1:11" ht="61.2" x14ac:dyDescent="0.3">
      <c r="A51" s="8"/>
      <c r="B51" s="131"/>
      <c r="C51" s="75"/>
      <c r="D51" s="19"/>
      <c r="E51" s="20"/>
      <c r="F51" s="19"/>
      <c r="G51" s="19"/>
      <c r="H51" s="19"/>
      <c r="I51" s="21"/>
      <c r="J51" s="166"/>
      <c r="K51" s="167"/>
    </row>
    <row r="52" spans="1:11" x14ac:dyDescent="0.3">
      <c r="A52" s="168"/>
      <c r="B52" s="169"/>
      <c r="C52" s="170"/>
      <c r="D52" s="170"/>
      <c r="E52" s="171"/>
      <c r="F52" s="170"/>
      <c r="G52" s="172"/>
      <c r="H52" s="173"/>
      <c r="I52" s="173"/>
      <c r="J52" s="174"/>
      <c r="K52" s="167"/>
    </row>
    <row r="53" spans="1:11" x14ac:dyDescent="0.3">
      <c r="A53" s="526"/>
      <c r="B53" s="175"/>
      <c r="C53" s="176"/>
      <c r="D53" s="177"/>
      <c r="E53" s="178"/>
      <c r="F53" s="179"/>
      <c r="G53" s="180"/>
      <c r="H53" s="181"/>
      <c r="I53" s="181"/>
      <c r="J53" s="61"/>
      <c r="K53" s="182"/>
    </row>
    <row r="54" spans="1:11" ht="61.2" x14ac:dyDescent="0.3">
      <c r="A54" s="526"/>
      <c r="B54" s="69"/>
      <c r="C54" s="65"/>
      <c r="D54" s="38"/>
      <c r="E54" s="178"/>
      <c r="F54" s="19"/>
      <c r="G54" s="180"/>
      <c r="H54" s="181"/>
      <c r="I54" s="181"/>
      <c r="J54" s="61"/>
      <c r="K54" s="68"/>
    </row>
    <row r="55" spans="1:11" ht="18" x14ac:dyDescent="0.3">
      <c r="A55" s="24"/>
      <c r="B55" s="183"/>
      <c r="C55" s="184"/>
      <c r="D55" s="185"/>
      <c r="E55" s="186"/>
      <c r="F55" s="82"/>
      <c r="G55" s="187"/>
      <c r="H55" s="188"/>
      <c r="I55" s="188"/>
      <c r="J55" s="86"/>
      <c r="K55" s="68"/>
    </row>
    <row r="56" spans="1:11" x14ac:dyDescent="0.3">
      <c r="A56" s="524"/>
      <c r="B56" s="189"/>
      <c r="C56" s="190"/>
      <c r="D56" s="191"/>
      <c r="E56" s="192"/>
      <c r="F56" s="179"/>
      <c r="G56" s="111"/>
      <c r="H56" s="112"/>
      <c r="I56" s="113"/>
      <c r="J56" s="61"/>
      <c r="K56" s="182"/>
    </row>
    <row r="57" spans="1:11" ht="18" x14ac:dyDescent="0.3">
      <c r="A57" s="524"/>
      <c r="B57" s="69"/>
      <c r="C57" s="176"/>
      <c r="D57" s="191"/>
      <c r="E57" s="178"/>
      <c r="F57" s="179"/>
      <c r="G57" s="111"/>
      <c r="H57" s="112"/>
      <c r="I57" s="113"/>
      <c r="J57" s="61"/>
      <c r="K57" s="68"/>
    </row>
    <row r="58" spans="1:11" ht="18" x14ac:dyDescent="0.3">
      <c r="A58" s="524"/>
      <c r="B58" s="69"/>
      <c r="C58" s="176"/>
      <c r="D58" s="191"/>
      <c r="E58" s="178"/>
      <c r="F58" s="179"/>
      <c r="G58" s="111"/>
      <c r="H58" s="112"/>
      <c r="I58" s="113"/>
      <c r="J58" s="61"/>
      <c r="K58" s="68"/>
    </row>
    <row r="59" spans="1:11" ht="18" x14ac:dyDescent="0.3">
      <c r="A59" s="24"/>
      <c r="B59" s="81"/>
      <c r="C59" s="184"/>
      <c r="D59" s="193"/>
      <c r="E59" s="186"/>
      <c r="F59" s="82"/>
      <c r="G59" s="84"/>
      <c r="H59" s="85"/>
      <c r="I59" s="85"/>
      <c r="J59" s="86"/>
      <c r="K59" s="68"/>
    </row>
    <row r="60" spans="1:11" ht="18" x14ac:dyDescent="0.3">
      <c r="A60" s="524"/>
      <c r="B60" s="194"/>
      <c r="C60" s="176"/>
      <c r="D60" s="77"/>
      <c r="E60" s="195"/>
      <c r="F60" s="179"/>
      <c r="G60" s="111"/>
      <c r="H60" s="112"/>
      <c r="I60" s="113"/>
      <c r="J60" s="61"/>
      <c r="K60" s="196"/>
    </row>
    <row r="61" spans="1:11" ht="18" x14ac:dyDescent="0.3">
      <c r="A61" s="524"/>
      <c r="B61" s="37"/>
      <c r="C61" s="197"/>
      <c r="D61" s="38"/>
      <c r="E61" s="178"/>
      <c r="F61" s="100"/>
      <c r="G61" s="101"/>
      <c r="H61" s="102"/>
      <c r="I61" s="102"/>
      <c r="J61" s="61"/>
      <c r="K61" s="68"/>
    </row>
    <row r="62" spans="1:11" ht="18" x14ac:dyDescent="0.3">
      <c r="A62" s="24"/>
      <c r="B62" s="81"/>
      <c r="C62" s="184"/>
      <c r="D62" s="198"/>
      <c r="E62" s="186"/>
      <c r="F62" s="82"/>
      <c r="G62" s="84"/>
      <c r="H62" s="85"/>
      <c r="I62" s="85"/>
      <c r="J62" s="86"/>
      <c r="K62" s="68"/>
    </row>
    <row r="63" spans="1:11" ht="18" x14ac:dyDescent="0.3">
      <c r="A63" s="524"/>
      <c r="B63" s="194"/>
      <c r="C63" s="176"/>
      <c r="D63" s="77"/>
      <c r="E63" s="199"/>
      <c r="F63" s="179"/>
      <c r="G63" s="111"/>
      <c r="H63" s="112"/>
      <c r="I63" s="113"/>
      <c r="J63" s="61"/>
      <c r="K63" s="196"/>
    </row>
    <row r="64" spans="1:11" ht="18" x14ac:dyDescent="0.3">
      <c r="A64" s="524"/>
      <c r="B64" s="37"/>
      <c r="C64" s="197"/>
      <c r="D64" s="38"/>
      <c r="E64" s="178"/>
      <c r="F64" s="100"/>
      <c r="G64" s="101"/>
      <c r="H64" s="102"/>
      <c r="I64" s="102"/>
      <c r="J64" s="61"/>
      <c r="K64" s="68"/>
    </row>
    <row r="65" spans="1:11" ht="18" x14ac:dyDescent="0.3">
      <c r="A65" s="58"/>
      <c r="B65" s="37"/>
      <c r="C65" s="197"/>
      <c r="D65" s="38"/>
      <c r="E65" s="178"/>
      <c r="F65" s="100"/>
      <c r="G65" s="101"/>
      <c r="H65" s="102"/>
      <c r="I65" s="102"/>
      <c r="J65" s="61"/>
      <c r="K65" s="68"/>
    </row>
    <row r="66" spans="1:11" ht="18" x14ac:dyDescent="0.3">
      <c r="A66" s="24"/>
      <c r="B66" s="81"/>
      <c r="C66" s="184"/>
      <c r="D66" s="198"/>
      <c r="E66" s="186"/>
      <c r="F66" s="82"/>
      <c r="G66" s="84"/>
      <c r="H66" s="85"/>
      <c r="I66" s="85"/>
      <c r="J66" s="86"/>
      <c r="K66" s="68"/>
    </row>
    <row r="67" spans="1:11" ht="18" x14ac:dyDescent="0.3">
      <c r="A67" s="200"/>
      <c r="B67" s="201"/>
      <c r="C67" s="202"/>
      <c r="D67" s="203"/>
      <c r="E67" s="204"/>
      <c r="F67" s="203"/>
      <c r="G67" s="205"/>
      <c r="H67" s="206"/>
      <c r="I67" s="207"/>
      <c r="J67" s="208"/>
      <c r="K67" s="209"/>
    </row>
    <row r="68" spans="1:11" ht="18" x14ac:dyDescent="0.3">
      <c r="A68" s="200"/>
      <c r="B68" s="37"/>
      <c r="C68" s="197"/>
      <c r="D68" s="203"/>
      <c r="E68" s="204"/>
      <c r="F68" s="203"/>
      <c r="G68" s="205"/>
      <c r="H68" s="206"/>
      <c r="I68" s="207"/>
      <c r="J68" s="208"/>
      <c r="K68" s="209"/>
    </row>
    <row r="69" spans="1:11" ht="18" x14ac:dyDescent="0.3">
      <c r="A69" s="200"/>
      <c r="B69" s="37"/>
      <c r="C69" s="197"/>
      <c r="D69" s="203"/>
      <c r="E69" s="204"/>
      <c r="F69" s="203"/>
      <c r="G69" s="205"/>
      <c r="H69" s="206"/>
      <c r="I69" s="207"/>
      <c r="J69" s="208"/>
      <c r="K69" s="209"/>
    </row>
    <row r="70" spans="1:11" ht="18" x14ac:dyDescent="0.3">
      <c r="A70" s="24"/>
      <c r="B70" s="81"/>
      <c r="C70" s="184"/>
      <c r="D70" s="198"/>
      <c r="E70" s="186"/>
      <c r="F70" s="82"/>
      <c r="G70" s="84"/>
      <c r="H70" s="85"/>
      <c r="I70" s="85"/>
      <c r="J70" s="86"/>
      <c r="K70" s="68"/>
    </row>
    <row r="71" spans="1:11" x14ac:dyDescent="0.3">
      <c r="A71" s="519"/>
      <c r="B71" s="210"/>
      <c r="C71" s="133"/>
      <c r="D71" s="132"/>
      <c r="E71" s="133"/>
      <c r="F71" s="132"/>
      <c r="G71" s="134"/>
      <c r="H71" s="135"/>
      <c r="I71" s="136"/>
      <c r="J71" s="22"/>
      <c r="K71" s="211"/>
    </row>
    <row r="72" spans="1:11" ht="61.2" x14ac:dyDescent="0.3">
      <c r="A72" s="519"/>
      <c r="B72" s="59"/>
      <c r="C72" s="109"/>
      <c r="D72" s="77"/>
      <c r="E72" s="212"/>
      <c r="F72" s="109"/>
      <c r="G72" s="19"/>
      <c r="H72" s="19"/>
      <c r="I72" s="21"/>
      <c r="J72" s="61"/>
      <c r="K72" s="68"/>
    </row>
    <row r="73" spans="1:11" ht="18" x14ac:dyDescent="0.3">
      <c r="A73" s="519"/>
      <c r="B73" s="69"/>
      <c r="C73" s="109"/>
      <c r="D73" s="38"/>
      <c r="E73" s="213"/>
      <c r="F73" s="109"/>
      <c r="G73" s="111"/>
      <c r="H73" s="112"/>
      <c r="I73" s="113"/>
      <c r="J73" s="61"/>
      <c r="K73" s="68"/>
    </row>
    <row r="74" spans="1:11" ht="61.2" x14ac:dyDescent="0.3">
      <c r="A74" s="519"/>
      <c r="B74" s="59"/>
      <c r="C74" s="109"/>
      <c r="D74" s="77"/>
      <c r="E74" s="213"/>
      <c r="F74" s="109"/>
      <c r="G74" s="19"/>
      <c r="H74" s="19"/>
      <c r="I74" s="21"/>
      <c r="J74" s="61"/>
      <c r="K74" s="68"/>
    </row>
    <row r="75" spans="1:11" ht="18" x14ac:dyDescent="0.3">
      <c r="A75" s="519"/>
      <c r="B75" s="69"/>
      <c r="C75" s="109"/>
      <c r="D75" s="38"/>
      <c r="E75" s="213"/>
      <c r="F75" s="109"/>
      <c r="G75" s="111"/>
      <c r="H75" s="112"/>
      <c r="I75" s="113"/>
      <c r="J75" s="61"/>
      <c r="K75" s="68"/>
    </row>
    <row r="76" spans="1:11" ht="18" x14ac:dyDescent="0.3">
      <c r="A76" s="70"/>
      <c r="B76" s="214"/>
      <c r="C76" s="215"/>
      <c r="D76" s="54"/>
      <c r="E76" s="53"/>
      <c r="F76" s="54"/>
      <c r="G76" s="72"/>
      <c r="H76" s="56"/>
      <c r="I76" s="56"/>
      <c r="J76" s="73"/>
      <c r="K76" s="68"/>
    </row>
    <row r="77" spans="1:11" x14ac:dyDescent="0.3">
      <c r="A77" s="8"/>
      <c r="B77" s="131"/>
      <c r="C77" s="132"/>
      <c r="D77" s="132"/>
      <c r="E77" s="133"/>
      <c r="F77" s="132"/>
      <c r="G77" s="134"/>
      <c r="H77" s="135"/>
      <c r="I77" s="136"/>
      <c r="J77" s="22"/>
      <c r="K77" s="30"/>
    </row>
    <row r="78" spans="1:11" x14ac:dyDescent="0.3">
      <c r="A78" s="524"/>
      <c r="B78" s="189"/>
      <c r="C78" s="109"/>
      <c r="D78" s="177"/>
      <c r="E78" s="199"/>
      <c r="F78" s="179"/>
      <c r="G78" s="111"/>
      <c r="H78" s="112"/>
      <c r="I78" s="113"/>
      <c r="J78" s="61"/>
      <c r="K78" s="68"/>
    </row>
    <row r="79" spans="1:11" ht="18" x14ac:dyDescent="0.3">
      <c r="A79" s="524"/>
      <c r="B79" s="69"/>
      <c r="C79" s="64"/>
      <c r="D79" s="38"/>
      <c r="E79" s="216"/>
      <c r="F79" s="179"/>
      <c r="G79" s="111"/>
      <c r="H79" s="112"/>
      <c r="I79" s="113"/>
      <c r="J79" s="61"/>
      <c r="K79" s="68"/>
    </row>
    <row r="80" spans="1:11" ht="18" x14ac:dyDescent="0.3">
      <c r="A80" s="147"/>
      <c r="B80" s="217"/>
      <c r="C80" s="54"/>
      <c r="D80" s="218"/>
      <c r="E80" s="219"/>
      <c r="F80" s="54"/>
      <c r="G80" s="72"/>
      <c r="H80" s="56"/>
      <c r="I80" s="56"/>
      <c r="J80" s="73"/>
      <c r="K80" s="68"/>
    </row>
    <row r="81" spans="1:11" x14ac:dyDescent="0.3">
      <c r="A81" s="524"/>
      <c r="B81" s="189"/>
      <c r="C81" s="109"/>
      <c r="D81" s="220"/>
      <c r="E81" s="178"/>
      <c r="F81" s="179"/>
      <c r="G81" s="111"/>
      <c r="H81" s="112"/>
      <c r="I81" s="113"/>
      <c r="J81" s="61"/>
      <c r="K81" s="68"/>
    </row>
    <row r="82" spans="1:11" ht="18" x14ac:dyDescent="0.3">
      <c r="A82" s="524"/>
      <c r="B82" s="37"/>
      <c r="C82" s="64"/>
      <c r="D82" s="221"/>
      <c r="E82" s="178"/>
      <c r="F82" s="179"/>
      <c r="G82" s="111"/>
      <c r="H82" s="112"/>
      <c r="I82" s="113"/>
      <c r="J82" s="61"/>
      <c r="K82" s="68"/>
    </row>
    <row r="83" spans="1:11" ht="18" x14ac:dyDescent="0.3">
      <c r="A83" s="147"/>
      <c r="B83" s="222"/>
      <c r="C83" s="223"/>
      <c r="D83" s="224"/>
      <c r="E83" s="53"/>
      <c r="F83" s="54"/>
      <c r="G83" s="72"/>
      <c r="H83" s="56"/>
      <c r="I83" s="56"/>
      <c r="J83" s="73"/>
      <c r="K83" s="68"/>
    </row>
    <row r="84" spans="1:11" x14ac:dyDescent="0.3">
      <c r="A84" s="519"/>
      <c r="B84" s="225"/>
      <c r="C84" s="64"/>
      <c r="D84" s="226"/>
      <c r="E84" s="227"/>
      <c r="F84" s="228"/>
      <c r="G84" s="229"/>
      <c r="H84" s="112"/>
      <c r="I84" s="113"/>
      <c r="J84" s="35"/>
      <c r="K84" s="36"/>
    </row>
    <row r="85" spans="1:11" ht="18" x14ac:dyDescent="0.3">
      <c r="A85" s="519"/>
      <c r="B85" s="37"/>
      <c r="C85" s="64"/>
      <c r="D85" s="38"/>
      <c r="E85" s="76"/>
      <c r="F85" s="228"/>
      <c r="G85" s="229"/>
      <c r="H85" s="112"/>
      <c r="I85" s="113"/>
      <c r="J85" s="35"/>
      <c r="K85" s="36"/>
    </row>
    <row r="86" spans="1:11" ht="18" x14ac:dyDescent="0.3">
      <c r="A86" s="70"/>
      <c r="B86" s="50"/>
      <c r="C86" s="54"/>
      <c r="D86" s="230"/>
      <c r="E86" s="71"/>
      <c r="F86" s="54"/>
      <c r="G86" s="72"/>
      <c r="H86" s="56"/>
      <c r="I86" s="56"/>
      <c r="J86" s="57"/>
      <c r="K86" s="36"/>
    </row>
    <row r="87" spans="1:11" x14ac:dyDescent="0.3">
      <c r="A87" s="231"/>
      <c r="B87" s="232"/>
      <c r="C87" s="233"/>
      <c r="D87" s="233"/>
      <c r="E87" s="234"/>
      <c r="F87" s="132"/>
      <c r="G87" s="235"/>
      <c r="H87" s="236"/>
      <c r="I87" s="237"/>
      <c r="J87" s="35"/>
      <c r="K87" s="238"/>
    </row>
    <row r="88" spans="1:11" ht="61.2" x14ac:dyDescent="0.3">
      <c r="A88" s="524"/>
      <c r="B88" s="239"/>
      <c r="C88" s="240"/>
      <c r="D88" s="39"/>
      <c r="E88" s="178"/>
      <c r="F88" s="19"/>
      <c r="G88" s="19"/>
      <c r="H88" s="19"/>
      <c r="I88" s="21"/>
      <c r="J88" s="241"/>
      <c r="K88" s="242"/>
    </row>
    <row r="89" spans="1:11" ht="18" x14ac:dyDescent="0.3">
      <c r="A89" s="524"/>
      <c r="B89" s="243"/>
      <c r="C89" s="32"/>
      <c r="D89" s="32"/>
      <c r="E89" s="65"/>
      <c r="F89" s="109"/>
      <c r="G89" s="111"/>
      <c r="H89" s="112"/>
      <c r="I89" s="113"/>
      <c r="J89" s="61"/>
      <c r="K89" s="244"/>
    </row>
    <row r="90" spans="1:11" ht="18" x14ac:dyDescent="0.3">
      <c r="A90" s="524"/>
      <c r="B90" s="245"/>
      <c r="C90" s="77"/>
      <c r="D90" s="38"/>
      <c r="E90" s="65"/>
      <c r="F90" s="109"/>
      <c r="G90" s="111"/>
      <c r="H90" s="112"/>
      <c r="I90" s="113"/>
      <c r="J90" s="61"/>
      <c r="K90" s="246"/>
    </row>
    <row r="91" spans="1:11" ht="18" x14ac:dyDescent="0.3">
      <c r="A91" s="524"/>
      <c r="B91" s="245"/>
      <c r="C91" s="77"/>
      <c r="D91" s="38"/>
      <c r="E91" s="65"/>
      <c r="F91" s="109"/>
      <c r="G91" s="111"/>
      <c r="H91" s="112"/>
      <c r="I91" s="113"/>
      <c r="J91" s="61"/>
      <c r="K91" s="247"/>
    </row>
    <row r="92" spans="1:11" ht="18" x14ac:dyDescent="0.3">
      <c r="A92" s="524"/>
      <c r="B92" s="245"/>
      <c r="C92" s="77"/>
      <c r="D92" s="38"/>
      <c r="E92" s="65"/>
      <c r="F92" s="109"/>
      <c r="G92" s="111"/>
      <c r="H92" s="112"/>
      <c r="I92" s="113"/>
      <c r="J92" s="61"/>
      <c r="K92" s="247"/>
    </row>
    <row r="93" spans="1:11" ht="18" x14ac:dyDescent="0.3">
      <c r="A93" s="70"/>
      <c r="B93" s="214"/>
      <c r="C93" s="54"/>
      <c r="D93" s="218"/>
      <c r="E93" s="71"/>
      <c r="F93" s="248"/>
      <c r="G93" s="72"/>
      <c r="H93" s="56"/>
      <c r="I93" s="56"/>
      <c r="J93" s="57"/>
      <c r="K93" s="36"/>
    </row>
    <row r="94" spans="1:11" x14ac:dyDescent="0.3">
      <c r="A94" s="8"/>
      <c r="B94" s="131"/>
      <c r="C94" s="132"/>
      <c r="D94" s="132"/>
      <c r="E94" s="234"/>
      <c r="F94" s="132"/>
      <c r="G94" s="134"/>
      <c r="H94" s="135"/>
      <c r="I94" s="136"/>
      <c r="J94" s="22"/>
      <c r="K94" s="30"/>
    </row>
    <row r="95" spans="1:11" ht="18" x14ac:dyDescent="0.3">
      <c r="A95" s="519"/>
      <c r="B95" s="249"/>
      <c r="C95" s="32"/>
      <c r="D95" s="32"/>
      <c r="E95" s="250"/>
      <c r="F95" s="64"/>
      <c r="G95" s="78"/>
      <c r="H95" s="79"/>
      <c r="I95" s="80"/>
      <c r="J95" s="251"/>
      <c r="K95" s="36"/>
    </row>
    <row r="96" spans="1:11" ht="18" x14ac:dyDescent="0.3">
      <c r="A96" s="519"/>
      <c r="B96" s="252"/>
      <c r="C96" s="77"/>
      <c r="D96" s="38"/>
      <c r="E96" s="39"/>
      <c r="F96" s="64"/>
      <c r="G96" s="78"/>
      <c r="H96" s="79"/>
      <c r="I96" s="80"/>
      <c r="J96" s="253"/>
      <c r="K96" s="36"/>
    </row>
    <row r="97" spans="1:11" ht="18" x14ac:dyDescent="0.3">
      <c r="A97" s="24"/>
      <c r="B97" s="254"/>
      <c r="C97" s="255"/>
      <c r="D97" s="255"/>
      <c r="E97" s="256"/>
      <c r="F97" s="257"/>
      <c r="G97" s="258"/>
      <c r="H97" s="259"/>
      <c r="I97" s="259"/>
      <c r="J97" s="93"/>
      <c r="K97" s="36"/>
    </row>
    <row r="98" spans="1:11" ht="61.2" x14ac:dyDescent="0.3">
      <c r="A98" s="528"/>
      <c r="B98" s="249"/>
      <c r="C98" s="32"/>
      <c r="D98" s="226"/>
      <c r="E98" s="76"/>
      <c r="F98" s="19"/>
      <c r="G98" s="260"/>
      <c r="H98" s="260"/>
      <c r="I98" s="261"/>
      <c r="J98" s="251"/>
      <c r="K98" s="36"/>
    </row>
    <row r="99" spans="1:11" ht="18" x14ac:dyDescent="0.3">
      <c r="A99" s="528"/>
      <c r="B99" s="262"/>
      <c r="C99" s="32"/>
      <c r="D99" s="263"/>
      <c r="E99" s="76"/>
      <c r="F99" s="64"/>
      <c r="G99" s="264"/>
      <c r="H99" s="265"/>
      <c r="I99" s="266"/>
      <c r="J99" s="253"/>
      <c r="K99" s="36"/>
    </row>
    <row r="100" spans="1:11" ht="61.2" x14ac:dyDescent="0.3">
      <c r="A100" s="267"/>
      <c r="B100" s="268"/>
      <c r="C100" s="32"/>
      <c r="D100" s="226"/>
      <c r="E100" s="33"/>
      <c r="F100" s="64"/>
      <c r="G100" s="19"/>
      <c r="H100" s="19"/>
      <c r="I100" s="269"/>
      <c r="J100" s="253"/>
      <c r="K100" s="36"/>
    </row>
    <row r="101" spans="1:11" ht="18" x14ac:dyDescent="0.3">
      <c r="A101" s="267"/>
      <c r="B101" s="37"/>
      <c r="C101" s="32"/>
      <c r="D101" s="226"/>
      <c r="E101" s="76"/>
      <c r="F101" s="64"/>
      <c r="G101" s="229"/>
      <c r="H101" s="112"/>
      <c r="I101" s="269"/>
      <c r="J101" s="253"/>
      <c r="K101" s="36"/>
    </row>
    <row r="102" spans="1:11" ht="18" x14ac:dyDescent="0.3">
      <c r="A102" s="267"/>
      <c r="B102" s="37"/>
      <c r="C102" s="32"/>
      <c r="D102" s="38"/>
      <c r="E102" s="76"/>
      <c r="F102" s="64"/>
      <c r="G102" s="229"/>
      <c r="H102" s="112"/>
      <c r="I102" s="269"/>
      <c r="J102" s="253"/>
      <c r="K102" s="36"/>
    </row>
    <row r="103" spans="1:11" ht="18" x14ac:dyDescent="0.3">
      <c r="A103" s="70"/>
      <c r="B103" s="214"/>
      <c r="C103" s="54"/>
      <c r="D103" s="218"/>
      <c r="E103" s="71"/>
      <c r="F103" s="248"/>
      <c r="G103" s="72"/>
      <c r="H103" s="56"/>
      <c r="I103" s="56"/>
      <c r="J103" s="57"/>
      <c r="K103" s="36"/>
    </row>
    <row r="104" spans="1:11" ht="61.2" x14ac:dyDescent="0.3">
      <c r="A104" s="270"/>
      <c r="B104" s="271"/>
      <c r="C104" s="32"/>
      <c r="D104" s="32"/>
      <c r="E104" s="60"/>
      <c r="F104" s="64"/>
      <c r="G104" s="19"/>
      <c r="H104" s="19"/>
      <c r="I104" s="21"/>
      <c r="J104" s="162"/>
      <c r="K104" s="68"/>
    </row>
    <row r="105" spans="1:11" ht="18" x14ac:dyDescent="0.3">
      <c r="A105" s="272"/>
      <c r="B105" s="262"/>
      <c r="C105" s="273"/>
      <c r="D105" s="38"/>
      <c r="E105" s="274"/>
      <c r="F105" s="64"/>
      <c r="G105" s="275"/>
      <c r="H105" s="265"/>
      <c r="I105" s="266"/>
      <c r="J105" s="253"/>
      <c r="K105" s="209"/>
    </row>
    <row r="106" spans="1:11" ht="18" x14ac:dyDescent="0.3">
      <c r="A106" s="272"/>
      <c r="B106" s="262"/>
      <c r="C106" s="273"/>
      <c r="D106" s="273"/>
      <c r="E106" s="274"/>
      <c r="F106" s="64"/>
      <c r="G106" s="275"/>
      <c r="H106" s="265"/>
      <c r="I106" s="266"/>
      <c r="J106" s="253"/>
      <c r="K106" s="209"/>
    </row>
    <row r="107" spans="1:11" x14ac:dyDescent="0.3">
      <c r="G107" s="529"/>
      <c r="H107" s="529"/>
      <c r="I107" s="281"/>
      <c r="J107" s="253"/>
      <c r="K107" s="209"/>
    </row>
    <row r="108" spans="1:11" ht="18" x14ac:dyDescent="0.3">
      <c r="B108" s="282"/>
      <c r="G108" s="529"/>
      <c r="H108" s="529"/>
      <c r="I108" s="281"/>
      <c r="J108" s="253"/>
      <c r="K108" s="209"/>
    </row>
    <row r="109" spans="1:11" ht="18" x14ac:dyDescent="0.3">
      <c r="B109" s="282"/>
      <c r="G109" s="529"/>
      <c r="H109" s="529"/>
      <c r="I109" s="281"/>
      <c r="J109" s="253"/>
      <c r="K109" s="209"/>
    </row>
    <row r="110" spans="1:11" x14ac:dyDescent="0.3">
      <c r="H110" s="284"/>
      <c r="I110" s="285"/>
      <c r="J110" s="286"/>
      <c r="K110" s="209"/>
    </row>
    <row r="111" spans="1:11" x14ac:dyDescent="0.3">
      <c r="H111" s="284"/>
      <c r="I111" s="285"/>
    </row>
    <row r="112" spans="1:11" ht="18" x14ac:dyDescent="0.3">
      <c r="A112" s="287"/>
      <c r="B112" s="288"/>
      <c r="C112" s="289"/>
      <c r="D112" s="290"/>
      <c r="E112" s="291"/>
      <c r="F112" s="292"/>
      <c r="G112" s="293"/>
      <c r="H112" s="294"/>
      <c r="I112" s="295"/>
      <c r="J112" s="296"/>
      <c r="K112" s="297"/>
    </row>
    <row r="113" spans="1:11" ht="14.4" x14ac:dyDescent="0.3">
      <c r="A113" s="530"/>
      <c r="B113" s="530"/>
      <c r="C113" s="530"/>
      <c r="D113" s="530"/>
      <c r="E113" s="530"/>
      <c r="F113" s="530"/>
      <c r="G113" s="530"/>
      <c r="H113" s="530"/>
      <c r="I113" s="298"/>
      <c r="J113" s="296"/>
      <c r="K113" s="294"/>
    </row>
    <row r="114" spans="1:11" ht="18" x14ac:dyDescent="0.35">
      <c r="A114" s="299"/>
      <c r="B114" s="300"/>
      <c r="C114" s="299"/>
      <c r="D114" s="299"/>
      <c r="E114" s="301"/>
      <c r="F114" s="299"/>
      <c r="G114" s="299"/>
      <c r="H114" s="299"/>
      <c r="I114" s="302"/>
      <c r="J114" s="296"/>
      <c r="K114" s="294"/>
    </row>
    <row r="115" spans="1:11" ht="15.6" x14ac:dyDescent="0.3">
      <c r="A115" s="527"/>
      <c r="B115" s="527"/>
      <c r="C115" s="527"/>
      <c r="D115" s="527"/>
      <c r="E115" s="527"/>
      <c r="F115" s="527"/>
      <c r="G115" s="527"/>
      <c r="H115" s="294"/>
      <c r="I115" s="295"/>
      <c r="J115" s="296"/>
      <c r="K115" s="303"/>
    </row>
  </sheetData>
  <mergeCells count="25">
    <mergeCell ref="A115:G115"/>
    <mergeCell ref="A95:A96"/>
    <mergeCell ref="A98:A99"/>
    <mergeCell ref="G107:H107"/>
    <mergeCell ref="G108:H108"/>
    <mergeCell ref="G109:H109"/>
    <mergeCell ref="A113:H113"/>
    <mergeCell ref="A88:A92"/>
    <mergeCell ref="A36:A42"/>
    <mergeCell ref="A46:A47"/>
    <mergeCell ref="A48:A49"/>
    <mergeCell ref="A53:A54"/>
    <mergeCell ref="A56:A58"/>
    <mergeCell ref="A60:A61"/>
    <mergeCell ref="A63:A64"/>
    <mergeCell ref="A71:A75"/>
    <mergeCell ref="A78:A79"/>
    <mergeCell ref="A81:A82"/>
    <mergeCell ref="A84:A85"/>
    <mergeCell ref="A22:A34"/>
    <mergeCell ref="A1:A2"/>
    <mergeCell ref="B1:H1"/>
    <mergeCell ref="B2:H2"/>
    <mergeCell ref="A3:H3"/>
    <mergeCell ref="A8:A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04"/>
  <sheetViews>
    <sheetView tabSelected="1" topLeftCell="Q55" zoomScale="80" zoomScaleNormal="80" workbookViewId="0">
      <selection activeCell="Y73" sqref="Y73"/>
    </sheetView>
  </sheetViews>
  <sheetFormatPr defaultColWidth="9.109375" defaultRowHeight="14.4" customHeight="1" x14ac:dyDescent="0.3"/>
  <cols>
    <col min="1" max="1" width="8.109375" style="404" customWidth="1"/>
    <col min="2" max="2" width="29.6640625" style="280" customWidth="1"/>
    <col min="3" max="3" width="9" style="488" customWidth="1"/>
    <col min="4" max="4" width="10.88671875" style="405" customWidth="1"/>
    <col min="5" max="5" width="10.5546875" style="405" customWidth="1"/>
    <col min="6" max="6" width="14" style="406" customWidth="1"/>
    <col min="7" max="7" width="11.5546875" style="409" customWidth="1"/>
    <col min="8" max="8" width="11.6640625" style="430" customWidth="1"/>
    <col min="9" max="9" width="12.33203125" style="409" customWidth="1"/>
    <col min="10" max="10" width="11.5546875" style="431" customWidth="1"/>
    <col min="11" max="11" width="10.6640625" style="432" customWidth="1"/>
    <col min="12" max="12" width="12.44140625" style="409" customWidth="1"/>
    <col min="13" max="13" width="11.5546875" style="431" customWidth="1"/>
    <col min="14" max="14" width="9.88671875" style="432" customWidth="1"/>
    <col min="15" max="15" width="9.44140625" style="310" bestFit="1" customWidth="1"/>
    <col min="16" max="17" width="11" style="310" bestFit="1" customWidth="1"/>
    <col min="18" max="18" width="10.5546875" style="311" bestFit="1" customWidth="1"/>
    <col min="19" max="19" width="11" style="310" bestFit="1" customWidth="1"/>
    <col min="20" max="20" width="12.5546875" style="310" bestFit="1" customWidth="1"/>
    <col min="21" max="21" width="9.44140625" style="310" bestFit="1" customWidth="1"/>
    <col min="22" max="23" width="11.33203125" style="310" bestFit="1" customWidth="1"/>
    <col min="24" max="25" width="9.109375" style="310"/>
    <col min="26" max="27" width="9.44140625" style="310" bestFit="1" customWidth="1"/>
    <col min="28" max="28" width="9.33203125" style="310" customWidth="1"/>
    <col min="29" max="29" width="13.5546875" style="310" customWidth="1"/>
    <col min="30" max="31" width="9.88671875" style="310" customWidth="1"/>
    <col min="32" max="32" width="13.44140625" style="310" customWidth="1"/>
    <col min="33" max="33" width="9.44140625" style="310" bestFit="1" customWidth="1"/>
    <col min="34" max="34" width="11" style="310" bestFit="1" customWidth="1"/>
    <col min="35" max="35" width="9.88671875" style="310" customWidth="1"/>
    <col min="36" max="36" width="11" style="310" bestFit="1" customWidth="1"/>
    <col min="37" max="37" width="10.6640625" style="310" customWidth="1"/>
    <col min="38" max="38" width="11" style="310" bestFit="1" customWidth="1"/>
    <col min="39" max="39" width="10.5546875" style="311" bestFit="1" customWidth="1"/>
    <col min="40" max="41" width="11" style="310" bestFit="1" customWidth="1"/>
    <col min="42" max="16384" width="9.109375" style="310"/>
  </cols>
  <sheetData>
    <row r="1" spans="1:41" ht="14.4" customHeight="1" x14ac:dyDescent="0.3">
      <c r="A1" s="583"/>
      <c r="B1" s="587"/>
      <c r="C1" s="587"/>
      <c r="D1" s="587"/>
      <c r="E1" s="587"/>
      <c r="F1" s="587"/>
      <c r="G1" s="587"/>
      <c r="H1" s="307"/>
      <c r="I1" s="308"/>
      <c r="J1" s="308"/>
      <c r="K1" s="309"/>
      <c r="L1" s="308"/>
      <c r="M1" s="308"/>
      <c r="N1" s="309"/>
      <c r="AD1" s="311"/>
    </row>
    <row r="2" spans="1:41" ht="14.4" hidden="1" customHeight="1" x14ac:dyDescent="0.3">
      <c r="A2" s="583"/>
      <c r="B2" s="522"/>
      <c r="C2" s="522"/>
      <c r="D2" s="522"/>
      <c r="E2" s="522"/>
      <c r="F2" s="522"/>
      <c r="G2" s="522"/>
      <c r="H2" s="312"/>
      <c r="I2" s="308"/>
      <c r="J2" s="308"/>
      <c r="K2" s="4"/>
      <c r="L2" s="308"/>
      <c r="M2" s="308"/>
      <c r="N2" s="4"/>
      <c r="AD2" s="311"/>
    </row>
    <row r="3" spans="1:41" ht="14.4" customHeight="1" x14ac:dyDescent="0.3">
      <c r="A3" s="523" t="s">
        <v>234</v>
      </c>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523"/>
      <c r="AK3" s="523"/>
      <c r="AL3" s="523"/>
      <c r="AM3" s="523"/>
      <c r="AN3" s="523"/>
      <c r="AO3" s="523"/>
    </row>
    <row r="4" spans="1:41" ht="14.4" customHeight="1" thickBot="1" x14ac:dyDescent="0.35">
      <c r="A4" s="306"/>
      <c r="B4" s="306"/>
      <c r="C4" s="433"/>
      <c r="D4" s="306"/>
      <c r="E4" s="313"/>
      <c r="F4" s="588" t="s">
        <v>66</v>
      </c>
      <c r="G4" s="588"/>
      <c r="H4" s="588"/>
      <c r="I4" s="566" t="s">
        <v>67</v>
      </c>
      <c r="J4" s="566"/>
      <c r="K4" s="566"/>
      <c r="L4" s="567" t="s">
        <v>68</v>
      </c>
      <c r="M4" s="567"/>
      <c r="N4" s="567"/>
      <c r="O4" s="568" t="s">
        <v>233</v>
      </c>
      <c r="P4" s="568"/>
      <c r="Q4" s="568"/>
      <c r="R4" s="572" t="s">
        <v>69</v>
      </c>
      <c r="S4" s="572"/>
      <c r="T4" s="572"/>
      <c r="U4" s="574" t="s">
        <v>70</v>
      </c>
      <c r="V4" s="574"/>
      <c r="W4" s="574"/>
      <c r="X4" s="575" t="s">
        <v>71</v>
      </c>
      <c r="Y4" s="575"/>
      <c r="Z4" s="575"/>
      <c r="AA4" s="576" t="s">
        <v>72</v>
      </c>
      <c r="AB4" s="576"/>
      <c r="AC4" s="576"/>
      <c r="AD4" s="314"/>
      <c r="AE4" s="315" t="s">
        <v>177</v>
      </c>
      <c r="AF4" s="315"/>
      <c r="AG4" s="577" t="s">
        <v>73</v>
      </c>
      <c r="AH4" s="577"/>
      <c r="AI4" s="577"/>
      <c r="AJ4" s="578" t="s">
        <v>74</v>
      </c>
      <c r="AK4" s="578"/>
      <c r="AL4" s="578"/>
      <c r="AM4" s="573" t="s">
        <v>75</v>
      </c>
      <c r="AN4" s="573"/>
      <c r="AO4" s="573"/>
    </row>
    <row r="5" spans="1:41" s="322" customFormat="1" ht="95.4" customHeight="1" thickBot="1" x14ac:dyDescent="0.35">
      <c r="A5" s="133" t="s">
        <v>236</v>
      </c>
      <c r="B5" s="133" t="s">
        <v>0</v>
      </c>
      <c r="C5" s="133" t="s">
        <v>1</v>
      </c>
      <c r="D5" s="133" t="s">
        <v>2</v>
      </c>
      <c r="E5" s="133" t="s">
        <v>187</v>
      </c>
      <c r="F5" s="316" t="s">
        <v>46</v>
      </c>
      <c r="G5" s="317" t="s">
        <v>47</v>
      </c>
      <c r="H5" s="318" t="s">
        <v>48</v>
      </c>
      <c r="I5" s="317" t="s">
        <v>76</v>
      </c>
      <c r="J5" s="319" t="s">
        <v>77</v>
      </c>
      <c r="K5" s="320" t="s">
        <v>78</v>
      </c>
      <c r="L5" s="317" t="s">
        <v>46</v>
      </c>
      <c r="M5" s="319" t="s">
        <v>47</v>
      </c>
      <c r="N5" s="321" t="s">
        <v>48</v>
      </c>
      <c r="O5" s="317" t="s">
        <v>46</v>
      </c>
      <c r="P5" s="319" t="s">
        <v>47</v>
      </c>
      <c r="Q5" s="321" t="s">
        <v>48</v>
      </c>
      <c r="R5" s="316" t="s">
        <v>46</v>
      </c>
      <c r="S5" s="319" t="s">
        <v>47</v>
      </c>
      <c r="T5" s="321" t="s">
        <v>48</v>
      </c>
      <c r="U5" s="317" t="s">
        <v>46</v>
      </c>
      <c r="V5" s="317" t="s">
        <v>47</v>
      </c>
      <c r="W5" s="318" t="s">
        <v>48</v>
      </c>
      <c r="X5" s="317" t="s">
        <v>46</v>
      </c>
      <c r="Y5" s="319" t="s">
        <v>47</v>
      </c>
      <c r="Z5" s="321" t="s">
        <v>48</v>
      </c>
      <c r="AA5" s="317" t="s">
        <v>46</v>
      </c>
      <c r="AB5" s="319" t="s">
        <v>47</v>
      </c>
      <c r="AC5" s="321" t="s">
        <v>48</v>
      </c>
      <c r="AD5" s="316" t="s">
        <v>46</v>
      </c>
      <c r="AE5" s="319" t="s">
        <v>47</v>
      </c>
      <c r="AF5" s="321" t="s">
        <v>48</v>
      </c>
      <c r="AG5" s="317" t="s">
        <v>46</v>
      </c>
      <c r="AH5" s="319" t="s">
        <v>47</v>
      </c>
      <c r="AI5" s="321" t="s">
        <v>48</v>
      </c>
      <c r="AJ5" s="317" t="s">
        <v>46</v>
      </c>
      <c r="AK5" s="319" t="s">
        <v>47</v>
      </c>
      <c r="AL5" s="321" t="s">
        <v>48</v>
      </c>
      <c r="AM5" s="316" t="s">
        <v>46</v>
      </c>
      <c r="AN5" s="319" t="s">
        <v>47</v>
      </c>
      <c r="AO5" s="321" t="s">
        <v>48</v>
      </c>
    </row>
    <row r="6" spans="1:41" s="329" customFormat="1" ht="47.4" customHeight="1" thickBot="1" x14ac:dyDescent="0.35">
      <c r="A6" s="39"/>
      <c r="B6" s="516" t="s">
        <v>237</v>
      </c>
      <c r="C6" s="20"/>
      <c r="D6" s="20"/>
      <c r="E6" s="20"/>
      <c r="F6" s="323"/>
      <c r="G6" s="324"/>
      <c r="H6" s="325"/>
      <c r="I6" s="20"/>
      <c r="J6" s="20"/>
      <c r="K6" s="326"/>
      <c r="L6" s="20"/>
      <c r="M6" s="20"/>
      <c r="N6" s="327"/>
      <c r="O6" s="20"/>
      <c r="P6" s="20"/>
      <c r="Q6" s="327"/>
      <c r="R6" s="323"/>
      <c r="S6" s="20"/>
      <c r="T6" s="327"/>
      <c r="U6" s="39"/>
      <c r="V6" s="334"/>
      <c r="W6" s="335"/>
      <c r="X6" s="20"/>
      <c r="Y6" s="20"/>
      <c r="Z6" s="327"/>
      <c r="AA6" s="20"/>
      <c r="AB6" s="20"/>
      <c r="AC6" s="327"/>
      <c r="AD6" s="323"/>
      <c r="AE6" s="20"/>
      <c r="AF6" s="327"/>
      <c r="AG6" s="20"/>
      <c r="AH6" s="20"/>
      <c r="AI6" s="327"/>
      <c r="AJ6" s="20"/>
      <c r="AK6" s="20"/>
      <c r="AL6" s="327"/>
      <c r="AM6" s="323"/>
      <c r="AN6" s="20"/>
      <c r="AO6" s="327"/>
    </row>
    <row r="7" spans="1:41" s="322" customFormat="1" ht="34.200000000000003" customHeight="1" thickBot="1" x14ac:dyDescent="0.35">
      <c r="A7" s="584" t="s">
        <v>3</v>
      </c>
      <c r="B7" s="330" t="s">
        <v>178</v>
      </c>
      <c r="C7" s="39" t="s">
        <v>4</v>
      </c>
      <c r="D7" s="88"/>
      <c r="E7" s="88"/>
      <c r="F7" s="323"/>
      <c r="G7" s="324"/>
      <c r="H7" s="531"/>
      <c r="I7" s="20"/>
      <c r="J7" s="20"/>
      <c r="K7" s="564">
        <f>J8+J9+J10+J11+J12</f>
        <v>25743</v>
      </c>
      <c r="L7" s="20"/>
      <c r="M7" s="20"/>
      <c r="N7" s="533"/>
      <c r="O7" s="20"/>
      <c r="P7" s="20"/>
      <c r="Q7" s="569">
        <f>P8+P9+P10+P11+P12</f>
        <v>24621.38</v>
      </c>
      <c r="R7" s="323"/>
      <c r="S7" s="20"/>
      <c r="T7" s="610"/>
      <c r="U7" s="39"/>
      <c r="V7" s="334"/>
      <c r="W7" s="618"/>
      <c r="X7" s="20"/>
      <c r="Y7" s="20"/>
      <c r="Z7" s="579" t="s">
        <v>106</v>
      </c>
      <c r="AA7" s="20"/>
      <c r="AB7" s="20"/>
      <c r="AC7" s="552">
        <v>33671.31</v>
      </c>
      <c r="AD7" s="323"/>
      <c r="AE7" s="20"/>
      <c r="AF7" s="533"/>
      <c r="AG7" s="467"/>
      <c r="AH7" s="467"/>
      <c r="AI7" s="602">
        <v>21968</v>
      </c>
      <c r="AJ7" s="20"/>
      <c r="AK7" s="20"/>
      <c r="AL7" s="645" t="s">
        <v>171</v>
      </c>
      <c r="AM7" s="323"/>
      <c r="AN7" s="20"/>
      <c r="AO7" s="533"/>
    </row>
    <row r="8" spans="1:41" s="322" customFormat="1" ht="28.2" customHeight="1" thickBot="1" x14ac:dyDescent="0.35">
      <c r="A8" s="584"/>
      <c r="B8" s="331" t="s">
        <v>188</v>
      </c>
      <c r="C8" s="39" t="s">
        <v>5</v>
      </c>
      <c r="D8" s="332" t="s">
        <v>6</v>
      </c>
      <c r="E8" s="39" t="s">
        <v>7</v>
      </c>
      <c r="F8" s="333"/>
      <c r="G8" s="334"/>
      <c r="H8" s="555"/>
      <c r="I8" s="334">
        <v>1.17</v>
      </c>
      <c r="J8" s="336">
        <v>2691</v>
      </c>
      <c r="K8" s="565"/>
      <c r="L8" s="334"/>
      <c r="M8" s="336"/>
      <c r="N8" s="534"/>
      <c r="O8" s="334">
        <v>1.1399999999999999</v>
      </c>
      <c r="P8" s="336">
        <v>3496.38</v>
      </c>
      <c r="Q8" s="570"/>
      <c r="R8" s="333"/>
      <c r="S8" s="336"/>
      <c r="T8" s="611"/>
      <c r="U8" s="334"/>
      <c r="V8" s="334"/>
      <c r="W8" s="619"/>
      <c r="X8" s="334" t="s">
        <v>97</v>
      </c>
      <c r="Y8" s="336" t="s">
        <v>98</v>
      </c>
      <c r="Z8" s="580"/>
      <c r="AA8" s="334">
        <v>18.61</v>
      </c>
      <c r="AB8" s="336">
        <v>4282.3100000000004</v>
      </c>
      <c r="AC8" s="582"/>
      <c r="AD8" s="333"/>
      <c r="AE8" s="336"/>
      <c r="AF8" s="534"/>
      <c r="AG8" s="465">
        <v>1.35</v>
      </c>
      <c r="AH8" s="466">
        <v>2484</v>
      </c>
      <c r="AI8" s="603"/>
      <c r="AJ8" s="445">
        <v>1.5</v>
      </c>
      <c r="AK8" s="446" t="s">
        <v>204</v>
      </c>
      <c r="AL8" s="646"/>
      <c r="AM8" s="333"/>
      <c r="AN8" s="336"/>
      <c r="AO8" s="534"/>
    </row>
    <row r="9" spans="1:41" s="322" customFormat="1" ht="30" customHeight="1" thickBot="1" x14ac:dyDescent="0.35">
      <c r="A9" s="584"/>
      <c r="B9" s="331" t="s">
        <v>8</v>
      </c>
      <c r="C9" s="39" t="s">
        <v>5</v>
      </c>
      <c r="D9" s="338">
        <v>500</v>
      </c>
      <c r="E9" s="39" t="s">
        <v>7</v>
      </c>
      <c r="F9" s="333"/>
      <c r="G9" s="334"/>
      <c r="H9" s="555"/>
      <c r="I9" s="334">
        <v>2.75</v>
      </c>
      <c r="J9" s="336">
        <v>1375</v>
      </c>
      <c r="K9" s="565"/>
      <c r="L9" s="334"/>
      <c r="M9" s="336"/>
      <c r="N9" s="534"/>
      <c r="O9" s="334">
        <v>4.5</v>
      </c>
      <c r="P9" s="336">
        <v>2250</v>
      </c>
      <c r="Q9" s="570"/>
      <c r="R9" s="333"/>
      <c r="S9" s="336"/>
      <c r="T9" s="611"/>
      <c r="U9" s="334"/>
      <c r="V9" s="334"/>
      <c r="W9" s="619"/>
      <c r="X9" s="334" t="s">
        <v>99</v>
      </c>
      <c r="Y9" s="336" t="s">
        <v>100</v>
      </c>
      <c r="Z9" s="580"/>
      <c r="AA9" s="334">
        <v>6.65</v>
      </c>
      <c r="AB9" s="336">
        <v>1662.5</v>
      </c>
      <c r="AC9" s="582"/>
      <c r="AD9" s="333"/>
      <c r="AE9" s="336"/>
      <c r="AF9" s="534"/>
      <c r="AG9" s="465">
        <v>1.76</v>
      </c>
      <c r="AH9" s="466">
        <v>880</v>
      </c>
      <c r="AI9" s="603"/>
      <c r="AJ9" s="447">
        <v>3</v>
      </c>
      <c r="AK9" s="448" t="s">
        <v>205</v>
      </c>
      <c r="AL9" s="646"/>
      <c r="AM9" s="333"/>
      <c r="AN9" s="336"/>
      <c r="AO9" s="534"/>
    </row>
    <row r="10" spans="1:41" s="322" customFormat="1" ht="29.4" customHeight="1" thickBot="1" x14ac:dyDescent="0.35">
      <c r="A10" s="584"/>
      <c r="B10" s="339" t="s">
        <v>49</v>
      </c>
      <c r="C10" s="39" t="s">
        <v>5</v>
      </c>
      <c r="D10" s="338">
        <v>700</v>
      </c>
      <c r="E10" s="39" t="s">
        <v>7</v>
      </c>
      <c r="F10" s="333"/>
      <c r="G10" s="334"/>
      <c r="H10" s="555"/>
      <c r="I10" s="334">
        <v>2.75</v>
      </c>
      <c r="J10" s="336">
        <v>1925</v>
      </c>
      <c r="K10" s="565"/>
      <c r="L10" s="334"/>
      <c r="M10" s="336"/>
      <c r="N10" s="534"/>
      <c r="O10" s="334">
        <v>2.85</v>
      </c>
      <c r="P10" s="336">
        <v>1995</v>
      </c>
      <c r="Q10" s="570"/>
      <c r="R10" s="333"/>
      <c r="S10" s="336"/>
      <c r="T10" s="611"/>
      <c r="U10" s="334"/>
      <c r="V10" s="334"/>
      <c r="W10" s="619"/>
      <c r="X10" s="334" t="s">
        <v>99</v>
      </c>
      <c r="Y10" s="336" t="s">
        <v>101</v>
      </c>
      <c r="Z10" s="580"/>
      <c r="AA10" s="334">
        <v>6.65</v>
      </c>
      <c r="AB10" s="336">
        <v>2327.5</v>
      </c>
      <c r="AC10" s="582"/>
      <c r="AD10" s="333"/>
      <c r="AE10" s="336"/>
      <c r="AF10" s="534"/>
      <c r="AG10" s="465">
        <v>1.76</v>
      </c>
      <c r="AH10" s="466">
        <v>1232</v>
      </c>
      <c r="AI10" s="603"/>
      <c r="AJ10" s="447">
        <v>3</v>
      </c>
      <c r="AK10" s="448" t="s">
        <v>206</v>
      </c>
      <c r="AL10" s="646"/>
      <c r="AM10" s="333"/>
      <c r="AN10" s="336"/>
      <c r="AO10" s="534"/>
    </row>
    <row r="11" spans="1:41" s="322" customFormat="1" ht="30" customHeight="1" thickBot="1" x14ac:dyDescent="0.35">
      <c r="A11" s="584"/>
      <c r="B11" s="340" t="s">
        <v>9</v>
      </c>
      <c r="C11" s="39" t="s">
        <v>5</v>
      </c>
      <c r="D11" s="338">
        <v>400</v>
      </c>
      <c r="E11" s="39" t="s">
        <v>7</v>
      </c>
      <c r="F11" s="333"/>
      <c r="G11" s="334"/>
      <c r="H11" s="555"/>
      <c r="I11" s="334">
        <v>4.53</v>
      </c>
      <c r="J11" s="336">
        <v>1812</v>
      </c>
      <c r="K11" s="565"/>
      <c r="L11" s="334"/>
      <c r="M11" s="336"/>
      <c r="N11" s="534"/>
      <c r="O11" s="334">
        <v>6.2</v>
      </c>
      <c r="P11" s="336">
        <v>2480</v>
      </c>
      <c r="Q11" s="570"/>
      <c r="R11" s="333"/>
      <c r="S11" s="336"/>
      <c r="T11" s="611"/>
      <c r="U11" s="334"/>
      <c r="V11" s="334"/>
      <c r="W11" s="619"/>
      <c r="X11" s="334" t="s">
        <v>102</v>
      </c>
      <c r="Y11" s="336" t="s">
        <v>103</v>
      </c>
      <c r="Z11" s="580"/>
      <c r="AA11" s="334">
        <v>6.31</v>
      </c>
      <c r="AB11" s="336">
        <v>2524</v>
      </c>
      <c r="AC11" s="582"/>
      <c r="AD11" s="333"/>
      <c r="AE11" s="336"/>
      <c r="AF11" s="534"/>
      <c r="AG11" s="465">
        <v>2.78</v>
      </c>
      <c r="AH11" s="466">
        <v>1112</v>
      </c>
      <c r="AI11" s="603"/>
      <c r="AJ11" s="447">
        <v>5.5</v>
      </c>
      <c r="AK11" s="448" t="s">
        <v>207</v>
      </c>
      <c r="AL11" s="646"/>
      <c r="AM11" s="333"/>
      <c r="AN11" s="336"/>
      <c r="AO11" s="534"/>
    </row>
    <row r="12" spans="1:41" s="322" customFormat="1" ht="30" customHeight="1" thickBot="1" x14ac:dyDescent="0.35">
      <c r="A12" s="584"/>
      <c r="B12" s="331" t="s">
        <v>57</v>
      </c>
      <c r="C12" s="39" t="s">
        <v>10</v>
      </c>
      <c r="D12" s="332" t="s">
        <v>6</v>
      </c>
      <c r="E12" s="39" t="s">
        <v>7</v>
      </c>
      <c r="F12" s="333"/>
      <c r="G12" s="334"/>
      <c r="H12" s="532"/>
      <c r="I12" s="334">
        <v>14.95</v>
      </c>
      <c r="J12" s="336">
        <v>17940</v>
      </c>
      <c r="K12" s="565"/>
      <c r="L12" s="334"/>
      <c r="M12" s="336"/>
      <c r="N12" s="535"/>
      <c r="O12" s="334">
        <v>12</v>
      </c>
      <c r="P12" s="336">
        <v>14400</v>
      </c>
      <c r="Q12" s="571"/>
      <c r="R12" s="333"/>
      <c r="S12" s="336"/>
      <c r="T12" s="612"/>
      <c r="U12" s="334"/>
      <c r="V12" s="334"/>
      <c r="W12" s="620"/>
      <c r="X12" s="334" t="s">
        <v>104</v>
      </c>
      <c r="Y12" s="336" t="s">
        <v>105</v>
      </c>
      <c r="Z12" s="581"/>
      <c r="AA12" s="333">
        <v>3.8125</v>
      </c>
      <c r="AB12" s="336">
        <v>22875</v>
      </c>
      <c r="AC12" s="553"/>
      <c r="AD12" s="333"/>
      <c r="AE12" s="336"/>
      <c r="AF12" s="535"/>
      <c r="AG12" s="465">
        <v>13.55</v>
      </c>
      <c r="AH12" s="466">
        <v>16260</v>
      </c>
      <c r="AI12" s="604"/>
      <c r="AJ12" s="447">
        <v>19.5</v>
      </c>
      <c r="AK12" s="448" t="s">
        <v>208</v>
      </c>
      <c r="AL12" s="647"/>
      <c r="AM12" s="333"/>
      <c r="AN12" s="336"/>
      <c r="AO12" s="535"/>
    </row>
    <row r="13" spans="1:41" s="322" customFormat="1" ht="14.4" customHeight="1" x14ac:dyDescent="0.3">
      <c r="A13" s="349"/>
      <c r="B13" s="127"/>
      <c r="C13" s="487"/>
      <c r="D13" s="440"/>
      <c r="E13" s="71"/>
      <c r="F13" s="496"/>
      <c r="G13" s="456"/>
      <c r="H13" s="456"/>
      <c r="I13" s="497"/>
      <c r="J13" s="457"/>
      <c r="K13" s="457"/>
      <c r="L13" s="497"/>
      <c r="M13" s="457"/>
      <c r="N13" s="457"/>
      <c r="O13" s="497"/>
      <c r="P13" s="457"/>
      <c r="Q13" s="457"/>
      <c r="R13" s="496"/>
      <c r="S13" s="457"/>
      <c r="T13" s="457"/>
      <c r="U13" s="456"/>
      <c r="V13" s="456"/>
      <c r="W13" s="456"/>
      <c r="X13" s="497"/>
      <c r="Y13" s="457"/>
      <c r="Z13" s="457"/>
      <c r="AA13" s="497"/>
      <c r="AB13" s="457"/>
      <c r="AC13" s="457"/>
      <c r="AD13" s="496"/>
      <c r="AE13" s="457"/>
      <c r="AF13" s="457"/>
      <c r="AG13" s="497"/>
      <c r="AH13" s="457"/>
      <c r="AI13" s="457"/>
      <c r="AJ13" s="497"/>
      <c r="AK13" s="457"/>
      <c r="AL13" s="457"/>
      <c r="AM13" s="496"/>
      <c r="AN13" s="457"/>
      <c r="AO13" s="457"/>
    </row>
    <row r="14" spans="1:41" s="342" customFormat="1" ht="33.6" customHeight="1" thickBot="1" x14ac:dyDescent="0.35">
      <c r="A14" s="341" t="s">
        <v>11</v>
      </c>
      <c r="B14" s="60" t="s">
        <v>189</v>
      </c>
      <c r="C14" s="39"/>
      <c r="D14" s="20"/>
      <c r="E14" s="20"/>
      <c r="F14" s="323"/>
      <c r="G14" s="324"/>
      <c r="H14" s="531"/>
      <c r="I14" s="20"/>
      <c r="J14" s="20"/>
      <c r="K14" s="533"/>
      <c r="L14" s="20"/>
      <c r="M14" s="20"/>
      <c r="N14" s="533"/>
      <c r="O14" s="20"/>
      <c r="P14" s="20"/>
      <c r="Q14" s="593">
        <v>5070</v>
      </c>
      <c r="R14" s="323"/>
      <c r="S14" s="20"/>
      <c r="T14" s="533"/>
      <c r="U14" s="39"/>
      <c r="V14" s="334"/>
      <c r="W14" s="618"/>
      <c r="X14" s="20"/>
      <c r="Y14" s="20"/>
      <c r="Z14" s="605" t="s">
        <v>111</v>
      </c>
      <c r="AA14" s="20"/>
      <c r="AB14" s="20"/>
      <c r="AC14" s="533"/>
      <c r="AD14" s="323"/>
      <c r="AE14" s="20"/>
      <c r="AF14" s="533"/>
      <c r="AG14" s="467"/>
      <c r="AH14" s="467"/>
      <c r="AI14" s="602">
        <v>3853</v>
      </c>
      <c r="AJ14" s="20"/>
      <c r="AK14" s="20"/>
      <c r="AL14" s="650" t="s">
        <v>172</v>
      </c>
      <c r="AM14" s="323"/>
      <c r="AN14" s="20"/>
      <c r="AO14" s="533"/>
    </row>
    <row r="15" spans="1:41" s="342" customFormat="1" ht="31.8" customHeight="1" thickBot="1" x14ac:dyDescent="0.35">
      <c r="A15" s="65"/>
      <c r="B15" s="343" t="s">
        <v>16</v>
      </c>
      <c r="C15" s="65" t="s">
        <v>5</v>
      </c>
      <c r="D15" s="344">
        <v>350</v>
      </c>
      <c r="E15" s="65" t="s">
        <v>7</v>
      </c>
      <c r="F15" s="345"/>
      <c r="G15" s="346"/>
      <c r="H15" s="555"/>
      <c r="I15" s="347"/>
      <c r="J15" s="348"/>
      <c r="K15" s="534"/>
      <c r="L15" s="347"/>
      <c r="M15" s="348"/>
      <c r="N15" s="534"/>
      <c r="O15" s="347">
        <v>5</v>
      </c>
      <c r="P15" s="348">
        <v>1750</v>
      </c>
      <c r="Q15" s="594"/>
      <c r="R15" s="345"/>
      <c r="S15" s="348"/>
      <c r="T15" s="534"/>
      <c r="U15" s="347"/>
      <c r="V15" s="346"/>
      <c r="W15" s="619"/>
      <c r="X15" s="347" t="s">
        <v>107</v>
      </c>
      <c r="Y15" s="348" t="s">
        <v>108</v>
      </c>
      <c r="Z15" s="606"/>
      <c r="AA15" s="347"/>
      <c r="AB15" s="348"/>
      <c r="AC15" s="534"/>
      <c r="AD15" s="345"/>
      <c r="AE15" s="348"/>
      <c r="AF15" s="534"/>
      <c r="AG15" s="453">
        <v>2.98</v>
      </c>
      <c r="AH15" s="454">
        <v>1043</v>
      </c>
      <c r="AI15" s="603"/>
      <c r="AJ15" s="449" t="s">
        <v>209</v>
      </c>
      <c r="AK15" s="450" t="s">
        <v>210</v>
      </c>
      <c r="AL15" s="651"/>
      <c r="AM15" s="345"/>
      <c r="AN15" s="348"/>
      <c r="AO15" s="534"/>
    </row>
    <row r="16" spans="1:41" s="342" customFormat="1" ht="32.4" customHeight="1" thickBot="1" x14ac:dyDescent="0.35">
      <c r="A16" s="65"/>
      <c r="B16" s="331" t="s">
        <v>57</v>
      </c>
      <c r="C16" s="65" t="s">
        <v>60</v>
      </c>
      <c r="D16" s="332" t="s">
        <v>6</v>
      </c>
      <c r="E16" s="65" t="s">
        <v>7</v>
      </c>
      <c r="F16" s="345"/>
      <c r="G16" s="346"/>
      <c r="H16" s="532"/>
      <c r="I16" s="347"/>
      <c r="J16" s="348"/>
      <c r="K16" s="535"/>
      <c r="L16" s="347"/>
      <c r="M16" s="348"/>
      <c r="N16" s="535"/>
      <c r="O16" s="347">
        <v>3.32</v>
      </c>
      <c r="P16" s="348">
        <v>3320</v>
      </c>
      <c r="Q16" s="595"/>
      <c r="R16" s="345"/>
      <c r="S16" s="348"/>
      <c r="T16" s="535"/>
      <c r="U16" s="347"/>
      <c r="V16" s="346"/>
      <c r="W16" s="620"/>
      <c r="X16" s="347" t="s">
        <v>109</v>
      </c>
      <c r="Y16" s="348" t="s">
        <v>110</v>
      </c>
      <c r="Z16" s="607"/>
      <c r="AA16" s="347"/>
      <c r="AB16" s="348"/>
      <c r="AC16" s="535"/>
      <c r="AD16" s="345"/>
      <c r="AE16" s="348"/>
      <c r="AF16" s="535"/>
      <c r="AG16" s="453">
        <v>2.81</v>
      </c>
      <c r="AH16" s="454">
        <v>2810</v>
      </c>
      <c r="AI16" s="604"/>
      <c r="AJ16" s="451">
        <v>19.5</v>
      </c>
      <c r="AK16" s="452" t="s">
        <v>211</v>
      </c>
      <c r="AL16" s="652"/>
      <c r="AM16" s="345"/>
      <c r="AN16" s="348"/>
      <c r="AO16" s="535"/>
    </row>
    <row r="17" spans="1:41" s="342" customFormat="1" ht="14.4" customHeight="1" x14ac:dyDescent="0.3">
      <c r="A17" s="349"/>
      <c r="B17" s="127"/>
      <c r="C17" s="349"/>
      <c r="D17" s="71"/>
      <c r="E17" s="71"/>
      <c r="F17" s="498"/>
      <c r="G17" s="456"/>
      <c r="H17" s="456"/>
      <c r="I17" s="456"/>
      <c r="J17" s="457"/>
      <c r="K17" s="457"/>
      <c r="L17" s="456"/>
      <c r="M17" s="457"/>
      <c r="N17" s="457"/>
      <c r="O17" s="456"/>
      <c r="P17" s="457"/>
      <c r="Q17" s="457"/>
      <c r="R17" s="498"/>
      <c r="S17" s="457"/>
      <c r="T17" s="457"/>
      <c r="U17" s="456"/>
      <c r="V17" s="456"/>
      <c r="W17" s="456"/>
      <c r="X17" s="456"/>
      <c r="Y17" s="457"/>
      <c r="Z17" s="457"/>
      <c r="AA17" s="456"/>
      <c r="AB17" s="457"/>
      <c r="AC17" s="457"/>
      <c r="AD17" s="498"/>
      <c r="AE17" s="457"/>
      <c r="AF17" s="457"/>
      <c r="AG17" s="456"/>
      <c r="AH17" s="457"/>
      <c r="AI17" s="457"/>
      <c r="AJ17" s="456"/>
      <c r="AK17" s="457"/>
      <c r="AL17" s="457"/>
      <c r="AM17" s="498"/>
      <c r="AN17" s="457"/>
      <c r="AO17" s="457"/>
    </row>
    <row r="18" spans="1:41" s="322" customFormat="1" ht="32.4" customHeight="1" x14ac:dyDescent="0.3">
      <c r="A18" s="434" t="s">
        <v>12</v>
      </c>
      <c r="B18" s="76" t="s">
        <v>190</v>
      </c>
      <c r="C18" s="20"/>
      <c r="D18" s="20"/>
      <c r="E18" s="20"/>
      <c r="F18" s="323"/>
      <c r="G18" s="324"/>
      <c r="H18" s="531"/>
      <c r="I18" s="20"/>
      <c r="J18" s="20"/>
      <c r="K18" s="533"/>
      <c r="L18" s="20"/>
      <c r="M18" s="20"/>
      <c r="N18" s="533"/>
      <c r="O18" s="20"/>
      <c r="P18" s="20"/>
      <c r="Q18" s="596">
        <v>860</v>
      </c>
      <c r="R18" s="323"/>
      <c r="S18" s="20"/>
      <c r="T18" s="533"/>
      <c r="U18" s="39"/>
      <c r="V18" s="334"/>
      <c r="W18" s="621">
        <v>1687.5</v>
      </c>
      <c r="X18" s="20"/>
      <c r="Y18" s="20"/>
      <c r="Z18" s="613" t="s">
        <v>116</v>
      </c>
      <c r="AA18" s="20"/>
      <c r="AB18" s="20"/>
      <c r="AC18" s="533"/>
      <c r="AD18" s="323"/>
      <c r="AE18" s="20"/>
      <c r="AF18" s="533"/>
      <c r="AG18" s="467"/>
      <c r="AH18" s="467"/>
      <c r="AI18" s="602">
        <v>952</v>
      </c>
      <c r="AJ18" s="20"/>
      <c r="AK18" s="20"/>
      <c r="AL18" s="533"/>
      <c r="AM18" s="323"/>
      <c r="AN18" s="20"/>
      <c r="AO18" s="533"/>
    </row>
    <row r="19" spans="1:41" s="322" customFormat="1" ht="28.2" customHeight="1" x14ac:dyDescent="0.3">
      <c r="A19" s="434"/>
      <c r="B19" s="350" t="s">
        <v>59</v>
      </c>
      <c r="C19" s="39" t="s">
        <v>13</v>
      </c>
      <c r="D19" s="344">
        <v>50</v>
      </c>
      <c r="E19" s="39" t="s">
        <v>7</v>
      </c>
      <c r="F19" s="323"/>
      <c r="G19" s="324"/>
      <c r="H19" s="555"/>
      <c r="I19" s="20"/>
      <c r="J19" s="20"/>
      <c r="K19" s="534"/>
      <c r="L19" s="20"/>
      <c r="M19" s="20"/>
      <c r="N19" s="534"/>
      <c r="O19" s="334">
        <v>2.8</v>
      </c>
      <c r="P19" s="334">
        <v>140</v>
      </c>
      <c r="Q19" s="597"/>
      <c r="R19" s="323"/>
      <c r="S19" s="20"/>
      <c r="T19" s="534"/>
      <c r="U19" s="39">
        <v>3.75</v>
      </c>
      <c r="V19" s="334">
        <v>187.5</v>
      </c>
      <c r="W19" s="622"/>
      <c r="X19" s="39" t="s">
        <v>112</v>
      </c>
      <c r="Y19" s="39" t="s">
        <v>113</v>
      </c>
      <c r="Z19" s="626"/>
      <c r="AA19" s="20"/>
      <c r="AB19" s="20"/>
      <c r="AC19" s="534"/>
      <c r="AD19" s="323"/>
      <c r="AE19" s="20"/>
      <c r="AF19" s="534"/>
      <c r="AG19" s="468">
        <v>2.78</v>
      </c>
      <c r="AH19" s="465">
        <v>139</v>
      </c>
      <c r="AI19" s="603"/>
      <c r="AJ19" s="20"/>
      <c r="AK19" s="20"/>
      <c r="AL19" s="534"/>
      <c r="AM19" s="323"/>
      <c r="AN19" s="20"/>
      <c r="AO19" s="534"/>
    </row>
    <row r="20" spans="1:41" s="322" customFormat="1" ht="29.4" customHeight="1" x14ac:dyDescent="0.3">
      <c r="A20" s="39"/>
      <c r="B20" s="331" t="s">
        <v>57</v>
      </c>
      <c r="C20" s="39" t="s">
        <v>15</v>
      </c>
      <c r="D20" s="344">
        <v>300</v>
      </c>
      <c r="E20" s="39" t="s">
        <v>7</v>
      </c>
      <c r="F20" s="333"/>
      <c r="G20" s="334"/>
      <c r="H20" s="532"/>
      <c r="I20" s="334"/>
      <c r="J20" s="336"/>
      <c r="K20" s="535"/>
      <c r="L20" s="334"/>
      <c r="M20" s="336"/>
      <c r="N20" s="535"/>
      <c r="O20" s="334">
        <v>2.4</v>
      </c>
      <c r="P20" s="334">
        <v>720</v>
      </c>
      <c r="Q20" s="598"/>
      <c r="R20" s="333"/>
      <c r="S20" s="336"/>
      <c r="T20" s="535"/>
      <c r="U20" s="334">
        <v>5</v>
      </c>
      <c r="V20" s="334">
        <v>1500</v>
      </c>
      <c r="W20" s="623"/>
      <c r="X20" s="334" t="s">
        <v>114</v>
      </c>
      <c r="Y20" s="336" t="s">
        <v>115</v>
      </c>
      <c r="Z20" s="614"/>
      <c r="AA20" s="334"/>
      <c r="AB20" s="336"/>
      <c r="AC20" s="535"/>
      <c r="AD20" s="333"/>
      <c r="AE20" s="336"/>
      <c r="AF20" s="535"/>
      <c r="AG20" s="465">
        <v>2.71</v>
      </c>
      <c r="AH20" s="466">
        <v>813</v>
      </c>
      <c r="AI20" s="604"/>
      <c r="AJ20" s="334"/>
      <c r="AK20" s="336"/>
      <c r="AL20" s="535"/>
      <c r="AM20" s="333"/>
      <c r="AN20" s="336"/>
      <c r="AO20" s="535"/>
    </row>
    <row r="21" spans="1:41" s="342" customFormat="1" ht="14.4" customHeight="1" x14ac:dyDescent="0.3">
      <c r="A21" s="256"/>
      <c r="B21" s="351"/>
      <c r="C21" s="256"/>
      <c r="D21" s="83"/>
      <c r="E21" s="83"/>
      <c r="F21" s="392"/>
      <c r="G21" s="393"/>
      <c r="H21" s="393"/>
      <c r="I21" s="393"/>
      <c r="J21" s="394"/>
      <c r="K21" s="394"/>
      <c r="L21" s="393"/>
      <c r="M21" s="394"/>
      <c r="N21" s="394"/>
      <c r="O21" s="393"/>
      <c r="P21" s="394"/>
      <c r="Q21" s="394"/>
      <c r="R21" s="392"/>
      <c r="S21" s="394"/>
      <c r="T21" s="394"/>
      <c r="U21" s="393"/>
      <c r="V21" s="393"/>
      <c r="W21" s="393"/>
      <c r="X21" s="393"/>
      <c r="Y21" s="394"/>
      <c r="Z21" s="394"/>
      <c r="AA21" s="393"/>
      <c r="AB21" s="394"/>
      <c r="AC21" s="394"/>
      <c r="AD21" s="392"/>
      <c r="AE21" s="394"/>
      <c r="AF21" s="394"/>
      <c r="AG21" s="393"/>
      <c r="AH21" s="394"/>
      <c r="AI21" s="394"/>
      <c r="AJ21" s="393"/>
      <c r="AK21" s="394"/>
      <c r="AL21" s="394"/>
      <c r="AM21" s="392"/>
      <c r="AN21" s="394"/>
      <c r="AO21" s="394"/>
    </row>
    <row r="22" spans="1:41" s="322" customFormat="1" ht="36" customHeight="1" x14ac:dyDescent="0.3">
      <c r="A22" s="584" t="s">
        <v>14</v>
      </c>
      <c r="B22" s="352" t="s">
        <v>191</v>
      </c>
      <c r="C22" s="20"/>
      <c r="D22" s="88"/>
      <c r="E22" s="88"/>
      <c r="F22" s="323"/>
      <c r="G22" s="324"/>
      <c r="H22" s="435"/>
      <c r="I22" s="20"/>
      <c r="J22" s="20"/>
      <c r="K22" s="533"/>
      <c r="L22" s="20"/>
      <c r="M22" s="20"/>
      <c r="N22" s="533"/>
      <c r="O22" s="20"/>
      <c r="P22" s="20"/>
      <c r="Q22" s="544">
        <v>12217</v>
      </c>
      <c r="R22" s="323"/>
      <c r="S22" s="20"/>
      <c r="T22" s="533"/>
      <c r="U22" s="39"/>
      <c r="V22" s="334"/>
      <c r="W22" s="618"/>
      <c r="X22" s="20"/>
      <c r="Y22" s="20"/>
      <c r="Z22" s="605" t="s">
        <v>125</v>
      </c>
      <c r="AA22" s="20"/>
      <c r="AB22" s="20"/>
      <c r="AC22" s="533"/>
      <c r="AD22" s="323"/>
      <c r="AE22" s="20"/>
      <c r="AF22" s="533"/>
      <c r="AG22" s="467"/>
      <c r="AH22" s="467"/>
      <c r="AI22" s="599">
        <v>9563.5</v>
      </c>
      <c r="AJ22" s="20"/>
      <c r="AK22" s="20"/>
      <c r="AL22" s="653" t="s">
        <v>173</v>
      </c>
      <c r="AM22" s="323"/>
      <c r="AN22" s="20"/>
      <c r="AO22" s="533"/>
    </row>
    <row r="23" spans="1:41" s="342" customFormat="1" ht="31.8" customHeight="1" thickBot="1" x14ac:dyDescent="0.35">
      <c r="A23" s="584"/>
      <c r="B23" s="60" t="s">
        <v>179</v>
      </c>
      <c r="C23" s="39" t="s">
        <v>4</v>
      </c>
      <c r="D23" s="88"/>
      <c r="E23" s="20"/>
      <c r="F23" s="323"/>
      <c r="G23" s="324"/>
      <c r="H23" s="555"/>
      <c r="I23" s="20"/>
      <c r="J23" s="20"/>
      <c r="K23" s="534"/>
      <c r="L23" s="20"/>
      <c r="M23" s="20"/>
      <c r="N23" s="534"/>
      <c r="O23" s="20"/>
      <c r="P23" s="20"/>
      <c r="Q23" s="545"/>
      <c r="R23" s="323"/>
      <c r="S23" s="20"/>
      <c r="T23" s="534"/>
      <c r="U23" s="39"/>
      <c r="V23" s="334"/>
      <c r="W23" s="619"/>
      <c r="X23" s="20"/>
      <c r="Y23" s="20"/>
      <c r="Z23" s="606"/>
      <c r="AA23" s="20"/>
      <c r="AB23" s="20"/>
      <c r="AC23" s="534"/>
      <c r="AD23" s="323"/>
      <c r="AE23" s="20"/>
      <c r="AF23" s="534"/>
      <c r="AG23" s="467"/>
      <c r="AH23" s="467"/>
      <c r="AI23" s="600"/>
      <c r="AJ23" s="20"/>
      <c r="AK23" s="20"/>
      <c r="AL23" s="654"/>
      <c r="AM23" s="323"/>
      <c r="AN23" s="20"/>
      <c r="AO23" s="534"/>
    </row>
    <row r="24" spans="1:41" s="342" customFormat="1" ht="31.8" customHeight="1" thickBot="1" x14ac:dyDescent="0.35">
      <c r="A24" s="584"/>
      <c r="B24" s="331" t="s">
        <v>57</v>
      </c>
      <c r="C24" s="121" t="s">
        <v>15</v>
      </c>
      <c r="D24" s="353">
        <v>1500</v>
      </c>
      <c r="E24" s="60" t="s">
        <v>7</v>
      </c>
      <c r="F24" s="345"/>
      <c r="G24" s="346"/>
      <c r="H24" s="555"/>
      <c r="I24" s="347"/>
      <c r="J24" s="348"/>
      <c r="K24" s="534"/>
      <c r="L24" s="347"/>
      <c r="M24" s="348"/>
      <c r="N24" s="534"/>
      <c r="O24" s="347">
        <v>3.6</v>
      </c>
      <c r="P24" s="348">
        <v>5400</v>
      </c>
      <c r="Q24" s="545"/>
      <c r="R24" s="345"/>
      <c r="S24" s="348"/>
      <c r="T24" s="534"/>
      <c r="U24" s="347"/>
      <c r="V24" s="346"/>
      <c r="W24" s="619"/>
      <c r="X24" s="347" t="s">
        <v>109</v>
      </c>
      <c r="Y24" s="348" t="s">
        <v>117</v>
      </c>
      <c r="Z24" s="606"/>
      <c r="AA24" s="347"/>
      <c r="AB24" s="348"/>
      <c r="AC24" s="534"/>
      <c r="AD24" s="345"/>
      <c r="AE24" s="348"/>
      <c r="AF24" s="534"/>
      <c r="AG24" s="453">
        <v>2.71</v>
      </c>
      <c r="AH24" s="454">
        <v>4065</v>
      </c>
      <c r="AI24" s="600"/>
      <c r="AJ24" s="450" t="s">
        <v>212</v>
      </c>
      <c r="AK24" s="450" t="s">
        <v>216</v>
      </c>
      <c r="AL24" s="654"/>
      <c r="AM24" s="345"/>
      <c r="AN24" s="348"/>
      <c r="AO24" s="534"/>
    </row>
    <row r="25" spans="1:41" s="342" customFormat="1" ht="32.4" customHeight="1" thickBot="1" x14ac:dyDescent="0.35">
      <c r="A25" s="584"/>
      <c r="B25" s="350" t="s">
        <v>58</v>
      </c>
      <c r="C25" s="121" t="s">
        <v>15</v>
      </c>
      <c r="D25" s="344">
        <v>100</v>
      </c>
      <c r="E25" s="60" t="s">
        <v>7</v>
      </c>
      <c r="F25" s="345"/>
      <c r="G25" s="346"/>
      <c r="H25" s="555"/>
      <c r="I25" s="347"/>
      <c r="J25" s="348"/>
      <c r="K25" s="534"/>
      <c r="L25" s="347"/>
      <c r="M25" s="348"/>
      <c r="N25" s="534"/>
      <c r="O25" s="347">
        <v>3.92</v>
      </c>
      <c r="P25" s="348">
        <v>392</v>
      </c>
      <c r="Q25" s="545"/>
      <c r="R25" s="345"/>
      <c r="S25" s="348"/>
      <c r="T25" s="534"/>
      <c r="U25" s="347"/>
      <c r="V25" s="346"/>
      <c r="W25" s="619"/>
      <c r="X25" s="347" t="s">
        <v>107</v>
      </c>
      <c r="Y25" s="348" t="s">
        <v>118</v>
      </c>
      <c r="Z25" s="606"/>
      <c r="AA25" s="347"/>
      <c r="AB25" s="348"/>
      <c r="AC25" s="534"/>
      <c r="AD25" s="345"/>
      <c r="AE25" s="348"/>
      <c r="AF25" s="534"/>
      <c r="AG25" s="453">
        <v>2.78</v>
      </c>
      <c r="AH25" s="454">
        <v>278</v>
      </c>
      <c r="AI25" s="600"/>
      <c r="AJ25" s="452" t="s">
        <v>209</v>
      </c>
      <c r="AK25" s="452" t="s">
        <v>217</v>
      </c>
      <c r="AL25" s="654"/>
      <c r="AM25" s="345"/>
      <c r="AN25" s="348"/>
      <c r="AO25" s="534"/>
    </row>
    <row r="26" spans="1:41" s="342" customFormat="1" ht="29.4" customHeight="1" thickBot="1" x14ac:dyDescent="0.35">
      <c r="A26" s="584"/>
      <c r="B26" s="60" t="s">
        <v>192</v>
      </c>
      <c r="C26" s="20"/>
      <c r="D26" s="20"/>
      <c r="E26" s="20"/>
      <c r="F26" s="323"/>
      <c r="G26" s="324"/>
      <c r="H26" s="555"/>
      <c r="I26" s="20"/>
      <c r="J26" s="20"/>
      <c r="K26" s="534"/>
      <c r="L26" s="20"/>
      <c r="M26" s="20"/>
      <c r="N26" s="534"/>
      <c r="O26" s="20"/>
      <c r="P26" s="20"/>
      <c r="Q26" s="545"/>
      <c r="R26" s="323"/>
      <c r="S26" s="20"/>
      <c r="T26" s="534"/>
      <c r="U26" s="39"/>
      <c r="V26" s="334"/>
      <c r="W26" s="619"/>
      <c r="X26" s="20"/>
      <c r="Y26" s="20"/>
      <c r="Z26" s="606"/>
      <c r="AA26" s="20"/>
      <c r="AB26" s="20"/>
      <c r="AC26" s="534"/>
      <c r="AD26" s="323"/>
      <c r="AE26" s="20"/>
      <c r="AF26" s="534"/>
      <c r="AG26" s="467"/>
      <c r="AH26" s="467"/>
      <c r="AI26" s="600"/>
      <c r="AJ26" s="20"/>
      <c r="AK26" s="20"/>
      <c r="AL26" s="654"/>
      <c r="AM26" s="323"/>
      <c r="AN26" s="20"/>
      <c r="AO26" s="534"/>
    </row>
    <row r="27" spans="1:41" s="342" customFormat="1" ht="30.6" customHeight="1" thickBot="1" x14ac:dyDescent="0.35">
      <c r="A27" s="584"/>
      <c r="B27" s="354" t="s">
        <v>17</v>
      </c>
      <c r="C27" s="65" t="s">
        <v>15</v>
      </c>
      <c r="D27" s="344">
        <v>400</v>
      </c>
      <c r="E27" s="60" t="s">
        <v>7</v>
      </c>
      <c r="F27" s="345"/>
      <c r="G27" s="347"/>
      <c r="H27" s="555"/>
      <c r="I27" s="347"/>
      <c r="J27" s="373"/>
      <c r="K27" s="534"/>
      <c r="L27" s="347"/>
      <c r="M27" s="373"/>
      <c r="N27" s="534"/>
      <c r="O27" s="347">
        <v>2.25</v>
      </c>
      <c r="P27" s="373">
        <v>900</v>
      </c>
      <c r="Q27" s="545"/>
      <c r="R27" s="345"/>
      <c r="S27" s="373"/>
      <c r="T27" s="534"/>
      <c r="U27" s="347"/>
      <c r="V27" s="347"/>
      <c r="W27" s="619"/>
      <c r="X27" s="347" t="s">
        <v>119</v>
      </c>
      <c r="Y27" s="373" t="s">
        <v>120</v>
      </c>
      <c r="Z27" s="606"/>
      <c r="AA27" s="347"/>
      <c r="AB27" s="373"/>
      <c r="AC27" s="534"/>
      <c r="AD27" s="345"/>
      <c r="AE27" s="373"/>
      <c r="AF27" s="534"/>
      <c r="AG27" s="453">
        <v>3.36</v>
      </c>
      <c r="AH27" s="454">
        <v>1344</v>
      </c>
      <c r="AI27" s="600"/>
      <c r="AJ27" s="450" t="s">
        <v>213</v>
      </c>
      <c r="AK27" s="450" t="s">
        <v>218</v>
      </c>
      <c r="AL27" s="654"/>
      <c r="AM27" s="345"/>
      <c r="AN27" s="373"/>
      <c r="AO27" s="534"/>
    </row>
    <row r="28" spans="1:41" s="342" customFormat="1" ht="32.4" customHeight="1" thickBot="1" x14ac:dyDescent="0.35">
      <c r="A28" s="584"/>
      <c r="B28" s="343" t="s">
        <v>16</v>
      </c>
      <c r="C28" s="65" t="s">
        <v>15</v>
      </c>
      <c r="D28" s="344">
        <v>50</v>
      </c>
      <c r="E28" s="60" t="s">
        <v>7</v>
      </c>
      <c r="F28" s="345"/>
      <c r="G28" s="347"/>
      <c r="H28" s="555"/>
      <c r="I28" s="347"/>
      <c r="J28" s="373"/>
      <c r="K28" s="534"/>
      <c r="L28" s="347"/>
      <c r="M28" s="373"/>
      <c r="N28" s="534"/>
      <c r="O28" s="347">
        <v>2.5</v>
      </c>
      <c r="P28" s="373">
        <v>125</v>
      </c>
      <c r="Q28" s="545"/>
      <c r="R28" s="345"/>
      <c r="S28" s="373"/>
      <c r="T28" s="534"/>
      <c r="U28" s="347"/>
      <c r="V28" s="347"/>
      <c r="W28" s="619"/>
      <c r="X28" s="347" t="s">
        <v>121</v>
      </c>
      <c r="Y28" s="373" t="s">
        <v>122</v>
      </c>
      <c r="Z28" s="606"/>
      <c r="AA28" s="347"/>
      <c r="AB28" s="373"/>
      <c r="AC28" s="534"/>
      <c r="AD28" s="345"/>
      <c r="AE28" s="373"/>
      <c r="AF28" s="534"/>
      <c r="AG28" s="453">
        <v>3.85</v>
      </c>
      <c r="AH28" s="454">
        <v>192.5</v>
      </c>
      <c r="AI28" s="600"/>
      <c r="AJ28" s="452" t="s">
        <v>214</v>
      </c>
      <c r="AK28" s="452" t="s">
        <v>219</v>
      </c>
      <c r="AL28" s="654"/>
      <c r="AM28" s="345"/>
      <c r="AN28" s="373"/>
      <c r="AO28" s="534"/>
    </row>
    <row r="29" spans="1:41" s="342" customFormat="1" ht="31.2" customHeight="1" thickBot="1" x14ac:dyDescent="0.35">
      <c r="A29" s="584"/>
      <c r="B29" s="60" t="s">
        <v>193</v>
      </c>
      <c r="C29" s="20"/>
      <c r="D29" s="20"/>
      <c r="E29" s="20"/>
      <c r="F29" s="323"/>
      <c r="G29" s="324"/>
      <c r="H29" s="555"/>
      <c r="I29" s="20"/>
      <c r="J29" s="20"/>
      <c r="K29" s="534"/>
      <c r="L29" s="20"/>
      <c r="M29" s="20"/>
      <c r="N29" s="534"/>
      <c r="O29" s="20"/>
      <c r="P29" s="20"/>
      <c r="Q29" s="545"/>
      <c r="R29" s="323"/>
      <c r="S29" s="20"/>
      <c r="T29" s="534"/>
      <c r="U29" s="39"/>
      <c r="V29" s="334"/>
      <c r="W29" s="619"/>
      <c r="X29" s="20"/>
      <c r="Y29" s="20"/>
      <c r="Z29" s="606"/>
      <c r="AA29" s="20"/>
      <c r="AB29" s="20"/>
      <c r="AC29" s="534"/>
      <c r="AD29" s="323"/>
      <c r="AE29" s="20"/>
      <c r="AF29" s="534"/>
      <c r="AG29" s="467"/>
      <c r="AH29" s="467"/>
      <c r="AI29" s="600"/>
      <c r="AJ29" s="20"/>
      <c r="AK29" s="20"/>
      <c r="AL29" s="654"/>
      <c r="AM29" s="323"/>
      <c r="AN29" s="20"/>
      <c r="AO29" s="534"/>
    </row>
    <row r="30" spans="1:41" s="356" customFormat="1" ht="33.6" customHeight="1" thickBot="1" x14ac:dyDescent="0.35">
      <c r="A30" s="584"/>
      <c r="B30" s="343" t="s">
        <v>16</v>
      </c>
      <c r="C30" s="121" t="s">
        <v>15</v>
      </c>
      <c r="D30" s="121">
        <v>600</v>
      </c>
      <c r="E30" s="121" t="s">
        <v>18</v>
      </c>
      <c r="F30" s="355"/>
      <c r="G30" s="346"/>
      <c r="H30" s="532"/>
      <c r="I30" s="346"/>
      <c r="J30" s="348"/>
      <c r="K30" s="535"/>
      <c r="L30" s="346"/>
      <c r="M30" s="348"/>
      <c r="N30" s="535"/>
      <c r="O30" s="346">
        <v>9</v>
      </c>
      <c r="P30" s="348">
        <v>5400</v>
      </c>
      <c r="Q30" s="546"/>
      <c r="R30" s="355"/>
      <c r="S30" s="348"/>
      <c r="T30" s="535"/>
      <c r="U30" s="346"/>
      <c r="V30" s="346"/>
      <c r="W30" s="620"/>
      <c r="X30" s="346" t="s">
        <v>123</v>
      </c>
      <c r="Y30" s="348" t="s">
        <v>124</v>
      </c>
      <c r="Z30" s="607"/>
      <c r="AA30" s="346"/>
      <c r="AB30" s="348"/>
      <c r="AC30" s="535"/>
      <c r="AD30" s="355"/>
      <c r="AE30" s="348"/>
      <c r="AF30" s="535"/>
      <c r="AG30" s="453">
        <v>6.14</v>
      </c>
      <c r="AH30" s="454">
        <v>3684</v>
      </c>
      <c r="AI30" s="601"/>
      <c r="AJ30" s="450" t="s">
        <v>215</v>
      </c>
      <c r="AK30" s="450" t="s">
        <v>220</v>
      </c>
      <c r="AL30" s="655"/>
      <c r="AM30" s="355"/>
      <c r="AN30" s="348"/>
      <c r="AO30" s="535"/>
    </row>
    <row r="31" spans="1:41" s="357" customFormat="1" ht="14.4" customHeight="1" x14ac:dyDescent="0.3">
      <c r="A31" s="349"/>
      <c r="B31" s="127"/>
      <c r="C31" s="349"/>
      <c r="D31" s="127"/>
      <c r="E31" s="127"/>
      <c r="F31" s="498"/>
      <c r="G31" s="456"/>
      <c r="H31" s="456"/>
      <c r="I31" s="456"/>
      <c r="J31" s="457"/>
      <c r="K31" s="457"/>
      <c r="L31" s="456"/>
      <c r="M31" s="457"/>
      <c r="N31" s="457"/>
      <c r="O31" s="456"/>
      <c r="P31" s="457"/>
      <c r="Q31" s="457"/>
      <c r="R31" s="498"/>
      <c r="S31" s="457"/>
      <c r="T31" s="457"/>
      <c r="U31" s="456"/>
      <c r="V31" s="456"/>
      <c r="W31" s="456"/>
      <c r="X31" s="456"/>
      <c r="Y31" s="457"/>
      <c r="Z31" s="457"/>
      <c r="AA31" s="456"/>
      <c r="AB31" s="457"/>
      <c r="AC31" s="457"/>
      <c r="AD31" s="498"/>
      <c r="AE31" s="457"/>
      <c r="AF31" s="457"/>
      <c r="AG31" s="456"/>
      <c r="AH31" s="457"/>
      <c r="AI31" s="457"/>
      <c r="AJ31" s="456"/>
      <c r="AK31" s="457"/>
      <c r="AL31" s="457"/>
      <c r="AM31" s="498"/>
      <c r="AN31" s="457"/>
      <c r="AO31" s="457"/>
    </row>
    <row r="32" spans="1:41" s="358" customFormat="1" ht="51" customHeight="1" x14ac:dyDescent="0.6">
      <c r="A32" s="584" t="s">
        <v>19</v>
      </c>
      <c r="B32" s="250" t="s">
        <v>20</v>
      </c>
      <c r="C32" s="133"/>
      <c r="D32" s="39"/>
      <c r="E32" s="133"/>
      <c r="F32" s="316"/>
      <c r="G32" s="317"/>
      <c r="H32" s="556"/>
      <c r="I32" s="317"/>
      <c r="J32" s="319"/>
      <c r="K32" s="549"/>
      <c r="L32" s="317"/>
      <c r="M32" s="319"/>
      <c r="N32" s="549"/>
      <c r="O32" s="471"/>
      <c r="P32" s="469"/>
      <c r="Q32" s="602">
        <v>39125</v>
      </c>
      <c r="R32" s="494"/>
      <c r="S32" s="469"/>
      <c r="T32" s="602">
        <v>30432</v>
      </c>
      <c r="U32" s="317"/>
      <c r="V32" s="317"/>
      <c r="W32" s="556"/>
      <c r="X32" s="317"/>
      <c r="Y32" s="319"/>
      <c r="Z32" s="637">
        <v>37408</v>
      </c>
      <c r="AA32" s="317"/>
      <c r="AB32" s="319"/>
      <c r="AC32" s="549"/>
      <c r="AD32" s="316"/>
      <c r="AE32" s="319"/>
      <c r="AF32" s="549"/>
      <c r="AG32" s="317"/>
      <c r="AH32" s="319"/>
      <c r="AI32" s="549"/>
      <c r="AJ32" s="317"/>
      <c r="AK32" s="319"/>
      <c r="AL32" s="640">
        <v>44830</v>
      </c>
      <c r="AM32" s="316"/>
      <c r="AN32" s="319"/>
      <c r="AO32" s="549"/>
    </row>
    <row r="33" spans="1:41" s="342" customFormat="1" ht="33" customHeight="1" thickBot="1" x14ac:dyDescent="0.35">
      <c r="A33" s="584"/>
      <c r="B33" s="60" t="s">
        <v>194</v>
      </c>
      <c r="C33" s="396" t="s">
        <v>15</v>
      </c>
      <c r="D33" s="20"/>
      <c r="E33" s="20"/>
      <c r="F33" s="323"/>
      <c r="G33" s="324"/>
      <c r="H33" s="557"/>
      <c r="I33" s="20"/>
      <c r="J33" s="20"/>
      <c r="K33" s="550"/>
      <c r="L33" s="20"/>
      <c r="M33" s="20"/>
      <c r="N33" s="550"/>
      <c r="O33" s="467"/>
      <c r="P33" s="467"/>
      <c r="Q33" s="603"/>
      <c r="R33" s="472"/>
      <c r="S33" s="467"/>
      <c r="T33" s="603"/>
      <c r="U33" s="39"/>
      <c r="V33" s="334"/>
      <c r="W33" s="557"/>
      <c r="X33" s="20"/>
      <c r="Y33" s="20"/>
      <c r="Z33" s="638"/>
      <c r="AA33" s="20"/>
      <c r="AB33" s="20"/>
      <c r="AC33" s="550"/>
      <c r="AD33" s="323"/>
      <c r="AE33" s="20"/>
      <c r="AF33" s="550"/>
      <c r="AG33" s="20"/>
      <c r="AH33" s="20"/>
      <c r="AI33" s="550"/>
      <c r="AJ33" s="20"/>
      <c r="AK33" s="20"/>
      <c r="AL33" s="641"/>
      <c r="AM33" s="323"/>
      <c r="AN33" s="20"/>
      <c r="AO33" s="550"/>
    </row>
    <row r="34" spans="1:41" s="342" customFormat="1" ht="32.4" customHeight="1" thickBot="1" x14ac:dyDescent="0.35">
      <c r="A34" s="584"/>
      <c r="B34" s="359" t="s">
        <v>55</v>
      </c>
      <c r="C34" s="121" t="s">
        <v>15</v>
      </c>
      <c r="D34" s="344">
        <v>800</v>
      </c>
      <c r="E34" s="121" t="s">
        <v>7</v>
      </c>
      <c r="F34" s="355"/>
      <c r="G34" s="346"/>
      <c r="H34" s="557"/>
      <c r="I34" s="346"/>
      <c r="J34" s="348"/>
      <c r="K34" s="550"/>
      <c r="L34" s="346"/>
      <c r="M34" s="348"/>
      <c r="N34" s="550"/>
      <c r="O34" s="453">
        <v>3.2</v>
      </c>
      <c r="P34" s="454">
        <v>2560</v>
      </c>
      <c r="Q34" s="603"/>
      <c r="R34" s="455"/>
      <c r="S34" s="454"/>
      <c r="T34" s="603"/>
      <c r="U34" s="346"/>
      <c r="V34" s="346"/>
      <c r="W34" s="557"/>
      <c r="X34" s="346" t="s">
        <v>126</v>
      </c>
      <c r="Y34" s="348" t="s">
        <v>127</v>
      </c>
      <c r="Z34" s="638"/>
      <c r="AA34" s="346"/>
      <c r="AB34" s="348"/>
      <c r="AC34" s="550"/>
      <c r="AD34" s="355"/>
      <c r="AE34" s="348"/>
      <c r="AF34" s="550"/>
      <c r="AG34" s="346"/>
      <c r="AH34" s="348"/>
      <c r="AI34" s="550"/>
      <c r="AJ34" s="450" t="s">
        <v>215</v>
      </c>
      <c r="AK34" s="450" t="s">
        <v>223</v>
      </c>
      <c r="AL34" s="641"/>
      <c r="AM34" s="355"/>
      <c r="AN34" s="348"/>
      <c r="AO34" s="550"/>
    </row>
    <row r="35" spans="1:41" s="342" customFormat="1" ht="28.8" customHeight="1" thickBot="1" x14ac:dyDescent="0.35">
      <c r="A35" s="584"/>
      <c r="B35" s="331" t="s">
        <v>57</v>
      </c>
      <c r="C35" s="121" t="s">
        <v>15</v>
      </c>
      <c r="D35" s="353">
        <v>4700</v>
      </c>
      <c r="E35" s="121" t="s">
        <v>7</v>
      </c>
      <c r="F35" s="355"/>
      <c r="G35" s="346"/>
      <c r="H35" s="557"/>
      <c r="I35" s="346"/>
      <c r="J35" s="348"/>
      <c r="K35" s="550"/>
      <c r="L35" s="346"/>
      <c r="M35" s="348"/>
      <c r="N35" s="550"/>
      <c r="O35" s="453">
        <v>2.75</v>
      </c>
      <c r="P35" s="454">
        <v>12925</v>
      </c>
      <c r="Q35" s="603"/>
      <c r="R35" s="455"/>
      <c r="S35" s="454"/>
      <c r="T35" s="603"/>
      <c r="U35" s="346"/>
      <c r="V35" s="346"/>
      <c r="W35" s="557"/>
      <c r="X35" s="346" t="s">
        <v>128</v>
      </c>
      <c r="Y35" s="348" t="s">
        <v>129</v>
      </c>
      <c r="Z35" s="638"/>
      <c r="AA35" s="346"/>
      <c r="AB35" s="348"/>
      <c r="AC35" s="550"/>
      <c r="AD35" s="355"/>
      <c r="AE35" s="348"/>
      <c r="AF35" s="550"/>
      <c r="AG35" s="346"/>
      <c r="AH35" s="348"/>
      <c r="AI35" s="550"/>
      <c r="AJ35" s="451">
        <v>2.9</v>
      </c>
      <c r="AK35" s="452" t="s">
        <v>224</v>
      </c>
      <c r="AL35" s="641"/>
      <c r="AM35" s="355"/>
      <c r="AN35" s="348"/>
      <c r="AO35" s="550"/>
    </row>
    <row r="36" spans="1:41" s="342" customFormat="1" ht="32.4" customHeight="1" thickBot="1" x14ac:dyDescent="0.35">
      <c r="A36" s="584"/>
      <c r="B36" s="60" t="s">
        <v>195</v>
      </c>
      <c r="C36" s="396" t="s">
        <v>15</v>
      </c>
      <c r="D36" s="20"/>
      <c r="E36" s="20"/>
      <c r="F36" s="323"/>
      <c r="G36" s="324"/>
      <c r="H36" s="557"/>
      <c r="I36" s="20"/>
      <c r="J36" s="20"/>
      <c r="K36" s="550"/>
      <c r="L36" s="20"/>
      <c r="M36" s="20"/>
      <c r="N36" s="550"/>
      <c r="O36" s="467"/>
      <c r="P36" s="467"/>
      <c r="Q36" s="603"/>
      <c r="R36" s="455">
        <v>3.54</v>
      </c>
      <c r="S36" s="454">
        <v>2832</v>
      </c>
      <c r="T36" s="603"/>
      <c r="U36" s="39"/>
      <c r="V36" s="334"/>
      <c r="W36" s="557"/>
      <c r="X36" s="20"/>
      <c r="Y36" s="20"/>
      <c r="Z36" s="638"/>
      <c r="AA36" s="20"/>
      <c r="AB36" s="20"/>
      <c r="AC36" s="550"/>
      <c r="AD36" s="323"/>
      <c r="AE36" s="20"/>
      <c r="AF36" s="550"/>
      <c r="AG36" s="20"/>
      <c r="AH36" s="20"/>
      <c r="AI36" s="550"/>
      <c r="AJ36" s="20"/>
      <c r="AK36" s="20"/>
      <c r="AL36" s="641"/>
      <c r="AM36" s="323"/>
      <c r="AN36" s="20"/>
      <c r="AO36" s="550"/>
    </row>
    <row r="37" spans="1:41" s="342" customFormat="1" ht="30" customHeight="1" thickBot="1" x14ac:dyDescent="0.35">
      <c r="A37" s="584"/>
      <c r="B37" s="359" t="s">
        <v>55</v>
      </c>
      <c r="C37" s="121" t="s">
        <v>15</v>
      </c>
      <c r="D37" s="344">
        <v>800</v>
      </c>
      <c r="E37" s="121" t="s">
        <v>7</v>
      </c>
      <c r="F37" s="355"/>
      <c r="G37" s="346"/>
      <c r="H37" s="558"/>
      <c r="I37" s="346"/>
      <c r="J37" s="348"/>
      <c r="K37" s="551"/>
      <c r="L37" s="346"/>
      <c r="M37" s="348"/>
      <c r="N37" s="551"/>
      <c r="O37" s="453">
        <v>3.35</v>
      </c>
      <c r="P37" s="454">
        <v>2680</v>
      </c>
      <c r="Q37" s="603"/>
      <c r="R37" s="455">
        <v>10.35</v>
      </c>
      <c r="S37" s="454">
        <v>27600</v>
      </c>
      <c r="T37" s="603"/>
      <c r="U37" s="346"/>
      <c r="V37" s="346"/>
      <c r="W37" s="558"/>
      <c r="X37" s="346" t="s">
        <v>130</v>
      </c>
      <c r="Y37" s="348" t="s">
        <v>131</v>
      </c>
      <c r="Z37" s="638"/>
      <c r="AA37" s="346"/>
      <c r="AB37" s="348"/>
      <c r="AC37" s="550"/>
      <c r="AD37" s="355"/>
      <c r="AE37" s="348"/>
      <c r="AF37" s="550"/>
      <c r="AG37" s="346"/>
      <c r="AH37" s="348"/>
      <c r="AI37" s="550"/>
      <c r="AJ37" s="450" t="s">
        <v>221</v>
      </c>
      <c r="AK37" s="450" t="s">
        <v>223</v>
      </c>
      <c r="AL37" s="641"/>
      <c r="AM37" s="355"/>
      <c r="AN37" s="348"/>
      <c r="AO37" s="550"/>
    </row>
    <row r="38" spans="1:41" s="342" customFormat="1" ht="29.4" customHeight="1" thickBot="1" x14ac:dyDescent="0.35">
      <c r="A38" s="584"/>
      <c r="B38" s="331" t="s">
        <v>57</v>
      </c>
      <c r="C38" s="121" t="s">
        <v>15</v>
      </c>
      <c r="D38" s="353">
        <v>8000</v>
      </c>
      <c r="E38" s="121" t="s">
        <v>7</v>
      </c>
      <c r="F38" s="355"/>
      <c r="G38" s="346"/>
      <c r="H38" s="346"/>
      <c r="I38" s="346"/>
      <c r="J38" s="348"/>
      <c r="K38" s="348"/>
      <c r="L38" s="346"/>
      <c r="M38" s="348"/>
      <c r="N38" s="348"/>
      <c r="O38" s="453">
        <v>2.62</v>
      </c>
      <c r="P38" s="454">
        <v>20960</v>
      </c>
      <c r="Q38" s="604"/>
      <c r="R38" s="455">
        <v>10.35</v>
      </c>
      <c r="S38" s="454">
        <v>27600</v>
      </c>
      <c r="T38" s="604"/>
      <c r="U38" s="346"/>
      <c r="V38" s="346"/>
      <c r="W38" s="346"/>
      <c r="X38" s="346" t="s">
        <v>132</v>
      </c>
      <c r="Y38" s="348" t="s">
        <v>133</v>
      </c>
      <c r="Z38" s="639"/>
      <c r="AA38" s="346"/>
      <c r="AB38" s="348"/>
      <c r="AC38" s="551"/>
      <c r="AD38" s="355"/>
      <c r="AE38" s="348"/>
      <c r="AF38" s="551"/>
      <c r="AG38" s="346"/>
      <c r="AH38" s="348"/>
      <c r="AI38" s="551"/>
      <c r="AJ38" s="452" t="s">
        <v>222</v>
      </c>
      <c r="AK38" s="452" t="s">
        <v>225</v>
      </c>
      <c r="AL38" s="642"/>
      <c r="AM38" s="355"/>
      <c r="AN38" s="348"/>
      <c r="AO38" s="551"/>
    </row>
    <row r="39" spans="1:41" s="342" customFormat="1" ht="14.4" customHeight="1" x14ac:dyDescent="0.3">
      <c r="A39" s="349"/>
      <c r="B39" s="71"/>
      <c r="C39" s="349"/>
      <c r="D39" s="441"/>
      <c r="E39" s="71"/>
      <c r="F39" s="498"/>
      <c r="G39" s="456"/>
      <c r="H39" s="456"/>
      <c r="I39" s="456"/>
      <c r="J39" s="457"/>
      <c r="K39" s="457"/>
      <c r="L39" s="456"/>
      <c r="M39" s="457"/>
      <c r="N39" s="457"/>
      <c r="O39" s="456"/>
      <c r="P39" s="457"/>
      <c r="Q39" s="457"/>
      <c r="R39" s="498"/>
      <c r="S39" s="457"/>
      <c r="T39" s="457"/>
      <c r="U39" s="456"/>
      <c r="V39" s="456"/>
      <c r="W39" s="456"/>
      <c r="X39" s="456"/>
      <c r="Y39" s="457"/>
      <c r="Z39" s="457"/>
      <c r="AA39" s="456"/>
      <c r="AB39" s="457"/>
      <c r="AC39" s="457"/>
      <c r="AD39" s="498"/>
      <c r="AE39" s="457"/>
      <c r="AF39" s="457"/>
      <c r="AG39" s="456"/>
      <c r="AH39" s="457"/>
      <c r="AI39" s="457"/>
      <c r="AJ39" s="456"/>
      <c r="AK39" s="457"/>
      <c r="AL39" s="457"/>
      <c r="AM39" s="498"/>
      <c r="AN39" s="457"/>
      <c r="AO39" s="457"/>
    </row>
    <row r="40" spans="1:41" s="360" customFormat="1" ht="60.6" customHeight="1" thickBot="1" x14ac:dyDescent="0.35">
      <c r="A40" s="39"/>
      <c r="B40" s="517" t="s">
        <v>238</v>
      </c>
      <c r="C40" s="20"/>
      <c r="D40" s="20"/>
      <c r="E40" s="20"/>
      <c r="F40" s="323"/>
      <c r="G40" s="324"/>
      <c r="H40" s="325"/>
      <c r="I40" s="20"/>
      <c r="J40" s="20"/>
      <c r="K40" s="327"/>
      <c r="L40" s="20"/>
      <c r="M40" s="20"/>
      <c r="N40" s="327"/>
      <c r="O40" s="20"/>
      <c r="P40" s="20"/>
      <c r="Q40" s="327"/>
      <c r="R40" s="323"/>
      <c r="S40" s="20"/>
      <c r="T40" s="327"/>
      <c r="U40" s="39"/>
      <c r="V40" s="334"/>
      <c r="W40" s="335"/>
      <c r="X40" s="20"/>
      <c r="Y40" s="20"/>
      <c r="Z40" s="327"/>
      <c r="AA40" s="20"/>
      <c r="AB40" s="20"/>
      <c r="AC40" s="327"/>
      <c r="AD40" s="323"/>
      <c r="AE40" s="20"/>
      <c r="AF40" s="327"/>
      <c r="AG40" s="20"/>
      <c r="AH40" s="20"/>
      <c r="AI40" s="327"/>
      <c r="AJ40" s="20"/>
      <c r="AK40" s="20"/>
      <c r="AL40" s="327"/>
      <c r="AM40" s="323"/>
      <c r="AN40" s="20"/>
      <c r="AO40" s="327"/>
    </row>
    <row r="41" spans="1:41" s="342" customFormat="1" ht="30.6" customHeight="1" thickBot="1" x14ac:dyDescent="0.35">
      <c r="A41" s="585" t="s">
        <v>65</v>
      </c>
      <c r="B41" s="366" t="s">
        <v>196</v>
      </c>
      <c r="C41" s="65" t="s">
        <v>21</v>
      </c>
      <c r="D41" s="353">
        <v>270000</v>
      </c>
      <c r="E41" s="367"/>
      <c r="F41" s="492"/>
      <c r="G41" s="346"/>
      <c r="H41" s="561"/>
      <c r="I41" s="438"/>
      <c r="J41" s="348"/>
      <c r="K41" s="547"/>
      <c r="L41" s="438" t="s">
        <v>79</v>
      </c>
      <c r="M41" s="348" t="s">
        <v>80</v>
      </c>
      <c r="N41" s="552" t="s">
        <v>80</v>
      </c>
      <c r="O41" s="438"/>
      <c r="P41" s="348"/>
      <c r="Q41" s="544">
        <v>12150</v>
      </c>
      <c r="R41" s="355">
        <v>3.8800000000000001E-2</v>
      </c>
      <c r="S41" s="348"/>
      <c r="T41" s="605">
        <v>10474.85</v>
      </c>
      <c r="U41" s="347"/>
      <c r="V41" s="346"/>
      <c r="W41" s="561"/>
      <c r="X41" s="438" t="s">
        <v>134</v>
      </c>
      <c r="Y41" s="348" t="s">
        <v>135</v>
      </c>
      <c r="Z41" s="547" t="s">
        <v>135</v>
      </c>
      <c r="AA41" s="438"/>
      <c r="AB41" s="348"/>
      <c r="AC41" s="547"/>
      <c r="AD41" s="355">
        <v>4.1300000000000003E-2</v>
      </c>
      <c r="AE41" s="348">
        <v>11151</v>
      </c>
      <c r="AF41" s="593">
        <v>11151</v>
      </c>
      <c r="AG41" s="492">
        <v>0.1071</v>
      </c>
      <c r="AH41" s="348">
        <v>28917</v>
      </c>
      <c r="AI41" s="643">
        <v>28917</v>
      </c>
      <c r="AJ41" s="490" t="s">
        <v>226</v>
      </c>
      <c r="AK41" s="450" t="s">
        <v>228</v>
      </c>
      <c r="AL41" s="648" t="s">
        <v>174</v>
      </c>
      <c r="AM41" s="492">
        <v>0.2069</v>
      </c>
      <c r="AN41" s="348">
        <v>55863</v>
      </c>
      <c r="AO41" s="547">
        <v>55862.46</v>
      </c>
    </row>
    <row r="42" spans="1:41" s="342" customFormat="1" ht="32.4" customHeight="1" x14ac:dyDescent="0.3">
      <c r="A42" s="585"/>
      <c r="B42" s="350" t="s">
        <v>22</v>
      </c>
      <c r="C42" s="121" t="s">
        <v>10</v>
      </c>
      <c r="D42" s="368" t="s">
        <v>6</v>
      </c>
      <c r="E42" s="327"/>
      <c r="F42" s="493"/>
      <c r="G42" s="346"/>
      <c r="H42" s="562"/>
      <c r="I42" s="439"/>
      <c r="J42" s="348"/>
      <c r="K42" s="554"/>
      <c r="L42" s="439">
        <v>34.049999999999997</v>
      </c>
      <c r="M42" s="348"/>
      <c r="N42" s="553"/>
      <c r="O42" s="439">
        <v>45</v>
      </c>
      <c r="P42" s="348">
        <v>12150</v>
      </c>
      <c r="Q42" s="546"/>
      <c r="R42" s="493">
        <v>15.5183</v>
      </c>
      <c r="S42" s="348">
        <v>10476</v>
      </c>
      <c r="T42" s="607"/>
      <c r="U42" s="346"/>
      <c r="V42" s="346"/>
      <c r="W42" s="562"/>
      <c r="X42" s="439" t="s">
        <v>136</v>
      </c>
      <c r="Y42" s="348"/>
      <c r="Z42" s="554"/>
      <c r="AA42" s="439"/>
      <c r="AB42" s="348"/>
      <c r="AC42" s="554"/>
      <c r="AD42" s="493"/>
      <c r="AE42" s="348">
        <v>41.3</v>
      </c>
      <c r="AF42" s="595"/>
      <c r="AG42" s="439">
        <v>53.55</v>
      </c>
      <c r="AH42" s="348">
        <v>28917</v>
      </c>
      <c r="AI42" s="644"/>
      <c r="AJ42" s="491" t="s">
        <v>227</v>
      </c>
      <c r="AK42" s="459" t="s">
        <v>228</v>
      </c>
      <c r="AL42" s="649"/>
      <c r="AM42" s="493">
        <v>34.482999999999997</v>
      </c>
      <c r="AN42" s="348">
        <v>55862</v>
      </c>
      <c r="AO42" s="554"/>
    </row>
    <row r="43" spans="1:41" s="342" customFormat="1" ht="14.4" customHeight="1" x14ac:dyDescent="0.3">
      <c r="A43" s="256"/>
      <c r="B43" s="369"/>
      <c r="C43" s="256"/>
      <c r="D43" s="370"/>
      <c r="E43" s="83"/>
      <c r="F43" s="499"/>
      <c r="G43" s="393"/>
      <c r="H43" s="393"/>
      <c r="I43" s="500"/>
      <c r="J43" s="394"/>
      <c r="K43" s="394"/>
      <c r="L43" s="500"/>
      <c r="M43" s="394"/>
      <c r="N43" s="394"/>
      <c r="O43" s="500"/>
      <c r="P43" s="394"/>
      <c r="Q43" s="394"/>
      <c r="R43" s="499"/>
      <c r="S43" s="394"/>
      <c r="T43" s="394"/>
      <c r="U43" s="393"/>
      <c r="V43" s="393"/>
      <c r="W43" s="393"/>
      <c r="X43" s="500"/>
      <c r="Y43" s="394"/>
      <c r="Z43" s="394"/>
      <c r="AA43" s="500"/>
      <c r="AB43" s="394"/>
      <c r="AC43" s="394"/>
      <c r="AD43" s="499"/>
      <c r="AE43" s="394"/>
      <c r="AF43" s="394"/>
      <c r="AG43" s="500"/>
      <c r="AH43" s="394"/>
      <c r="AI43" s="394"/>
      <c r="AJ43" s="500"/>
      <c r="AK43" s="394"/>
      <c r="AL43" s="394"/>
      <c r="AM43" s="499"/>
      <c r="AN43" s="394"/>
      <c r="AO43" s="394"/>
    </row>
    <row r="44" spans="1:41" s="342" customFormat="1" ht="32.4" customHeight="1" x14ac:dyDescent="0.3">
      <c r="A44" s="586">
        <v>7</v>
      </c>
      <c r="B44" s="371" t="s">
        <v>180</v>
      </c>
      <c r="C44" s="485"/>
      <c r="D44" s="372"/>
      <c r="E44" s="367"/>
      <c r="F44" s="345"/>
      <c r="G44" s="347"/>
      <c r="H44" s="561"/>
      <c r="I44" s="347"/>
      <c r="J44" s="373"/>
      <c r="K44" s="547"/>
      <c r="L44" s="347" t="s">
        <v>81</v>
      </c>
      <c r="M44" s="373"/>
      <c r="N44" s="544">
        <v>10098</v>
      </c>
      <c r="O44" s="453"/>
      <c r="P44" s="454"/>
      <c r="Q44" s="599">
        <v>7425.6</v>
      </c>
      <c r="R44" s="345"/>
      <c r="S44" s="373"/>
      <c r="T44" s="605">
        <v>6795.35</v>
      </c>
      <c r="U44" s="347">
        <v>0.17</v>
      </c>
      <c r="V44" s="347"/>
      <c r="W44" s="630">
        <f>V45+V46</f>
        <v>8670</v>
      </c>
      <c r="X44" s="347"/>
      <c r="Y44" s="373"/>
      <c r="Z44" s="547" t="s">
        <v>141</v>
      </c>
      <c r="AA44" s="347"/>
      <c r="AB44" s="373"/>
      <c r="AC44" s="547"/>
      <c r="AD44" s="345"/>
      <c r="AE44" s="373"/>
      <c r="AF44" s="547"/>
      <c r="AG44" s="347"/>
      <c r="AH44" s="373"/>
      <c r="AI44" s="547"/>
      <c r="AJ44" s="347"/>
      <c r="AK44" s="373"/>
      <c r="AL44" s="547"/>
      <c r="AM44" s="345"/>
      <c r="AN44" s="373"/>
      <c r="AO44" s="547"/>
    </row>
    <row r="45" spans="1:41" s="342" customFormat="1" ht="30" customHeight="1" x14ac:dyDescent="0.3">
      <c r="A45" s="586"/>
      <c r="B45" s="350" t="s">
        <v>63</v>
      </c>
      <c r="C45" s="121" t="s">
        <v>42</v>
      </c>
      <c r="D45" s="353">
        <v>20</v>
      </c>
      <c r="E45" s="374"/>
      <c r="F45" s="355"/>
      <c r="G45" s="346"/>
      <c r="H45" s="563"/>
      <c r="I45" s="346"/>
      <c r="J45" s="348"/>
      <c r="K45" s="548"/>
      <c r="L45" s="346" t="s">
        <v>82</v>
      </c>
      <c r="M45" s="348" t="s">
        <v>83</v>
      </c>
      <c r="N45" s="545"/>
      <c r="O45" s="453">
        <v>7.28</v>
      </c>
      <c r="P45" s="454">
        <v>145.6</v>
      </c>
      <c r="Q45" s="600"/>
      <c r="R45" s="355">
        <v>7.0785</v>
      </c>
      <c r="S45" s="348">
        <v>141.57</v>
      </c>
      <c r="T45" s="606"/>
      <c r="U45" s="346">
        <v>8.5</v>
      </c>
      <c r="V45" s="346">
        <v>170</v>
      </c>
      <c r="W45" s="631"/>
      <c r="X45" s="346" t="s">
        <v>137</v>
      </c>
      <c r="Y45" s="348" t="s">
        <v>138</v>
      </c>
      <c r="Z45" s="548"/>
      <c r="AA45" s="346"/>
      <c r="AB45" s="348"/>
      <c r="AC45" s="548"/>
      <c r="AD45" s="355"/>
      <c r="AE45" s="348"/>
      <c r="AF45" s="548"/>
      <c r="AG45" s="346"/>
      <c r="AH45" s="348"/>
      <c r="AI45" s="548"/>
      <c r="AJ45" s="346"/>
      <c r="AK45" s="348"/>
      <c r="AL45" s="548"/>
      <c r="AM45" s="355"/>
      <c r="AN45" s="348"/>
      <c r="AO45" s="548"/>
    </row>
    <row r="46" spans="1:41" s="342" customFormat="1" ht="29.4" customHeight="1" x14ac:dyDescent="0.3">
      <c r="A46" s="586"/>
      <c r="B46" s="350" t="s">
        <v>64</v>
      </c>
      <c r="C46" s="121" t="s">
        <v>42</v>
      </c>
      <c r="D46" s="353">
        <v>1000</v>
      </c>
      <c r="E46" s="374"/>
      <c r="F46" s="355"/>
      <c r="G46" s="346"/>
      <c r="H46" s="562"/>
      <c r="I46" s="346"/>
      <c r="J46" s="348"/>
      <c r="K46" s="554"/>
      <c r="L46" s="346" t="s">
        <v>82</v>
      </c>
      <c r="M46" s="348" t="s">
        <v>84</v>
      </c>
      <c r="N46" s="546"/>
      <c r="O46" s="453">
        <v>7.28</v>
      </c>
      <c r="P46" s="454">
        <v>7280</v>
      </c>
      <c r="Q46" s="601"/>
      <c r="R46" s="355">
        <v>33.268900000000002</v>
      </c>
      <c r="S46" s="348">
        <v>6653.78</v>
      </c>
      <c r="T46" s="607"/>
      <c r="U46" s="346">
        <v>8.5</v>
      </c>
      <c r="V46" s="346">
        <v>8500</v>
      </c>
      <c r="W46" s="632"/>
      <c r="X46" s="346" t="s">
        <v>139</v>
      </c>
      <c r="Y46" s="348" t="s">
        <v>140</v>
      </c>
      <c r="Z46" s="554"/>
      <c r="AA46" s="346"/>
      <c r="AB46" s="348"/>
      <c r="AC46" s="554"/>
      <c r="AD46" s="355"/>
      <c r="AE46" s="348"/>
      <c r="AF46" s="554"/>
      <c r="AG46" s="346"/>
      <c r="AH46" s="348"/>
      <c r="AI46" s="554"/>
      <c r="AJ46" s="346"/>
      <c r="AK46" s="348"/>
      <c r="AL46" s="554"/>
      <c r="AM46" s="355"/>
      <c r="AN46" s="348"/>
      <c r="AO46" s="554"/>
    </row>
    <row r="47" spans="1:41" s="342" customFormat="1" ht="14.4" customHeight="1" x14ac:dyDescent="0.3">
      <c r="A47" s="361"/>
      <c r="B47" s="362"/>
      <c r="C47" s="171"/>
      <c r="D47" s="171"/>
      <c r="E47" s="171"/>
      <c r="F47" s="363"/>
      <c r="G47" s="364"/>
      <c r="H47" s="364"/>
      <c r="I47" s="364"/>
      <c r="J47" s="365"/>
      <c r="K47" s="365"/>
      <c r="L47" s="364"/>
      <c r="M47" s="365"/>
      <c r="N47" s="365"/>
      <c r="O47" s="364"/>
      <c r="P47" s="365"/>
      <c r="Q47" s="365"/>
      <c r="R47" s="363"/>
      <c r="S47" s="365"/>
      <c r="T47" s="365"/>
      <c r="U47" s="364"/>
      <c r="V47" s="364"/>
      <c r="W47" s="364"/>
      <c r="X47" s="364"/>
      <c r="Y47" s="365"/>
      <c r="Z47" s="365"/>
      <c r="AA47" s="364"/>
      <c r="AB47" s="365"/>
      <c r="AC47" s="365"/>
      <c r="AD47" s="363"/>
      <c r="AE47" s="365"/>
      <c r="AF47" s="365"/>
      <c r="AG47" s="364"/>
      <c r="AH47" s="365"/>
      <c r="AI47" s="365"/>
      <c r="AJ47" s="364"/>
      <c r="AK47" s="365"/>
      <c r="AL47" s="365"/>
      <c r="AM47" s="363"/>
      <c r="AN47" s="365"/>
      <c r="AO47" s="365"/>
    </row>
    <row r="48" spans="1:41" s="473" customFormat="1" ht="29.4" customHeight="1" x14ac:dyDescent="0.3">
      <c r="A48" s="475">
        <v>8</v>
      </c>
      <c r="B48" s="476" t="s">
        <v>181</v>
      </c>
      <c r="C48" s="486"/>
      <c r="D48" s="477"/>
      <c r="E48" s="478"/>
      <c r="F48" s="501"/>
      <c r="G48" s="479"/>
      <c r="H48" s="479"/>
      <c r="I48" s="479"/>
      <c r="J48" s="480"/>
      <c r="K48" s="480"/>
      <c r="L48" s="479"/>
      <c r="M48" s="480"/>
      <c r="N48" s="480"/>
      <c r="O48" s="479"/>
      <c r="P48" s="480"/>
      <c r="Q48" s="480"/>
      <c r="R48" s="501"/>
      <c r="S48" s="480"/>
      <c r="T48" s="480"/>
      <c r="U48" s="479"/>
      <c r="V48" s="479"/>
      <c r="W48" s="479"/>
      <c r="X48" s="479"/>
      <c r="Y48" s="480"/>
      <c r="Z48" s="480"/>
      <c r="AA48" s="479"/>
      <c r="AB48" s="480"/>
      <c r="AC48" s="480"/>
      <c r="AD48" s="501"/>
      <c r="AE48" s="480"/>
      <c r="AF48" s="480"/>
      <c r="AG48" s="479"/>
      <c r="AH48" s="480"/>
      <c r="AI48" s="480"/>
      <c r="AJ48" s="479"/>
      <c r="AK48" s="480"/>
      <c r="AL48" s="480"/>
      <c r="AM48" s="501"/>
      <c r="AN48" s="480"/>
      <c r="AO48" s="480"/>
    </row>
    <row r="49" spans="1:41" s="473" customFormat="1" ht="31.8" customHeight="1" x14ac:dyDescent="0.3">
      <c r="A49" s="475"/>
      <c r="B49" s="481" t="s">
        <v>61</v>
      </c>
      <c r="C49" s="486" t="s">
        <v>42</v>
      </c>
      <c r="D49" s="482">
        <v>10</v>
      </c>
      <c r="E49" s="478"/>
      <c r="F49" s="501"/>
      <c r="G49" s="479"/>
      <c r="H49" s="479"/>
      <c r="I49" s="479"/>
      <c r="J49" s="480"/>
      <c r="K49" s="480"/>
      <c r="L49" s="479"/>
      <c r="M49" s="480"/>
      <c r="N49" s="480"/>
      <c r="O49" s="479"/>
      <c r="P49" s="480"/>
      <c r="Q49" s="480"/>
      <c r="R49" s="501"/>
      <c r="S49" s="480"/>
      <c r="T49" s="480"/>
      <c r="U49" s="479"/>
      <c r="V49" s="479"/>
      <c r="W49" s="479"/>
      <c r="X49" s="479"/>
      <c r="Y49" s="480"/>
      <c r="Z49" s="480"/>
      <c r="AA49" s="479"/>
      <c r="AB49" s="480"/>
      <c r="AC49" s="480"/>
      <c r="AD49" s="501"/>
      <c r="AE49" s="480"/>
      <c r="AF49" s="480"/>
      <c r="AG49" s="479"/>
      <c r="AH49" s="480"/>
      <c r="AI49" s="480"/>
      <c r="AJ49" s="479"/>
      <c r="AK49" s="480"/>
      <c r="AL49" s="480"/>
      <c r="AM49" s="501"/>
      <c r="AN49" s="480"/>
      <c r="AO49" s="480"/>
    </row>
    <row r="50" spans="1:41" s="473" customFormat="1" ht="28.8" customHeight="1" x14ac:dyDescent="0.3">
      <c r="A50" s="475"/>
      <c r="B50" s="481" t="s">
        <v>62</v>
      </c>
      <c r="C50" s="486" t="s">
        <v>42</v>
      </c>
      <c r="D50" s="482">
        <v>80</v>
      </c>
      <c r="E50" s="478"/>
      <c r="F50" s="501"/>
      <c r="G50" s="479"/>
      <c r="H50" s="479"/>
      <c r="I50" s="479"/>
      <c r="J50" s="480"/>
      <c r="K50" s="480"/>
      <c r="L50" s="479"/>
      <c r="M50" s="480"/>
      <c r="N50" s="483"/>
      <c r="O50" s="479"/>
      <c r="P50" s="480"/>
      <c r="Q50" s="483"/>
      <c r="R50" s="501"/>
      <c r="S50" s="480"/>
      <c r="T50" s="480"/>
      <c r="U50" s="479"/>
      <c r="V50" s="479"/>
      <c r="W50" s="495"/>
      <c r="X50" s="479"/>
      <c r="Y50" s="480"/>
      <c r="Z50" s="480"/>
      <c r="AA50" s="479"/>
      <c r="AB50" s="480"/>
      <c r="AC50" s="480"/>
      <c r="AD50" s="501"/>
      <c r="AE50" s="480"/>
      <c r="AF50" s="480"/>
      <c r="AG50" s="479"/>
      <c r="AH50" s="480"/>
      <c r="AI50" s="480"/>
      <c r="AJ50" s="479"/>
      <c r="AK50" s="480"/>
      <c r="AL50" s="480"/>
      <c r="AM50" s="501"/>
      <c r="AN50" s="480"/>
      <c r="AO50" s="480"/>
    </row>
    <row r="51" spans="1:41" s="342" customFormat="1" ht="14.4" customHeight="1" x14ac:dyDescent="0.3">
      <c r="A51" s="256"/>
      <c r="B51" s="351"/>
      <c r="C51" s="256"/>
      <c r="D51" s="375"/>
      <c r="E51" s="83"/>
      <c r="F51" s="392"/>
      <c r="G51" s="393"/>
      <c r="H51" s="393"/>
      <c r="I51" s="393"/>
      <c r="J51" s="394"/>
      <c r="K51" s="394"/>
      <c r="L51" s="393"/>
      <c r="M51" s="394"/>
      <c r="N51" s="394"/>
      <c r="O51" s="393"/>
      <c r="P51" s="394"/>
      <c r="Q51" s="394"/>
      <c r="R51" s="392"/>
      <c r="S51" s="394"/>
      <c r="T51" s="394"/>
      <c r="U51" s="393"/>
      <c r="V51" s="393"/>
      <c r="W51" s="393"/>
      <c r="X51" s="393"/>
      <c r="Y51" s="394"/>
      <c r="Z51" s="394"/>
      <c r="AA51" s="393"/>
      <c r="AB51" s="394"/>
      <c r="AC51" s="394"/>
      <c r="AD51" s="392"/>
      <c r="AE51" s="394"/>
      <c r="AF51" s="394"/>
      <c r="AG51" s="393"/>
      <c r="AH51" s="394"/>
      <c r="AI51" s="394"/>
      <c r="AJ51" s="393"/>
      <c r="AK51" s="394"/>
      <c r="AL51" s="394"/>
      <c r="AM51" s="392"/>
      <c r="AN51" s="394"/>
      <c r="AO51" s="394"/>
    </row>
    <row r="52" spans="1:41" s="342" customFormat="1" ht="45" customHeight="1" x14ac:dyDescent="0.3">
      <c r="A52" s="662">
        <v>9</v>
      </c>
      <c r="B52" s="663" t="s">
        <v>197</v>
      </c>
      <c r="C52" s="486" t="s">
        <v>23</v>
      </c>
      <c r="D52" s="482">
        <v>20000</v>
      </c>
      <c r="E52" s="478"/>
      <c r="F52" s="501"/>
      <c r="G52" s="479"/>
      <c r="H52" s="664"/>
      <c r="I52" s="479"/>
      <c r="J52" s="480"/>
      <c r="K52" s="665"/>
      <c r="L52" s="479"/>
      <c r="M52" s="480"/>
      <c r="N52" s="665"/>
      <c r="O52" s="479"/>
      <c r="P52" s="480"/>
      <c r="Q52" s="666"/>
      <c r="R52" s="501"/>
      <c r="S52" s="480"/>
      <c r="T52" s="665"/>
      <c r="U52" s="479"/>
      <c r="V52" s="479"/>
      <c r="W52" s="664"/>
      <c r="X52" s="479"/>
      <c r="Y52" s="480"/>
      <c r="Z52" s="665"/>
      <c r="AA52" s="479"/>
      <c r="AB52" s="480"/>
      <c r="AC52" s="665"/>
      <c r="AD52" s="501"/>
      <c r="AE52" s="480"/>
      <c r="AF52" s="665"/>
      <c r="AG52" s="501"/>
      <c r="AH52" s="480"/>
      <c r="AI52" s="666"/>
      <c r="AJ52" s="479"/>
      <c r="AK52" s="480"/>
      <c r="AL52" s="665"/>
      <c r="AM52" s="501"/>
      <c r="AN52" s="479"/>
      <c r="AO52" s="665"/>
    </row>
    <row r="53" spans="1:41" s="342" customFormat="1" ht="30" customHeight="1" x14ac:dyDescent="0.3">
      <c r="A53" s="662"/>
      <c r="B53" s="667" t="s">
        <v>55</v>
      </c>
      <c r="C53" s="668" t="s">
        <v>5</v>
      </c>
      <c r="D53" s="669" t="s">
        <v>6</v>
      </c>
      <c r="E53" s="663"/>
      <c r="F53" s="501"/>
      <c r="G53" s="479"/>
      <c r="H53" s="670"/>
      <c r="I53" s="479"/>
      <c r="J53" s="480"/>
      <c r="K53" s="671"/>
      <c r="L53" s="479"/>
      <c r="M53" s="480"/>
      <c r="N53" s="671"/>
      <c r="O53" s="479"/>
      <c r="P53" s="480"/>
      <c r="Q53" s="672"/>
      <c r="R53" s="501"/>
      <c r="S53" s="480"/>
      <c r="T53" s="671"/>
      <c r="U53" s="479"/>
      <c r="V53" s="479"/>
      <c r="W53" s="670"/>
      <c r="X53" s="479"/>
      <c r="Y53" s="480"/>
      <c r="Z53" s="671"/>
      <c r="AA53" s="479"/>
      <c r="AB53" s="480"/>
      <c r="AC53" s="671"/>
      <c r="AD53" s="501"/>
      <c r="AE53" s="480"/>
      <c r="AF53" s="671"/>
      <c r="AG53" s="479"/>
      <c r="AH53" s="480"/>
      <c r="AI53" s="672"/>
      <c r="AJ53" s="479"/>
      <c r="AK53" s="480"/>
      <c r="AL53" s="671"/>
      <c r="AM53" s="501"/>
      <c r="AN53" s="479"/>
      <c r="AO53" s="671"/>
    </row>
    <row r="54" spans="1:41" s="342" customFormat="1" ht="31.2" customHeight="1" x14ac:dyDescent="0.3">
      <c r="A54" s="475"/>
      <c r="B54" s="667" t="s">
        <v>56</v>
      </c>
      <c r="C54" s="668" t="s">
        <v>10</v>
      </c>
      <c r="D54" s="669" t="s">
        <v>6</v>
      </c>
      <c r="E54" s="663"/>
      <c r="F54" s="501"/>
      <c r="G54" s="479"/>
      <c r="H54" s="673"/>
      <c r="I54" s="479"/>
      <c r="J54" s="480"/>
      <c r="K54" s="674"/>
      <c r="L54" s="479"/>
      <c r="M54" s="480"/>
      <c r="N54" s="674"/>
      <c r="O54" s="479"/>
      <c r="P54" s="480"/>
      <c r="Q54" s="675"/>
      <c r="R54" s="501"/>
      <c r="S54" s="480"/>
      <c r="T54" s="674"/>
      <c r="U54" s="479"/>
      <c r="V54" s="479"/>
      <c r="W54" s="673"/>
      <c r="X54" s="479"/>
      <c r="Y54" s="480"/>
      <c r="Z54" s="674"/>
      <c r="AA54" s="479"/>
      <c r="AB54" s="480"/>
      <c r="AC54" s="674"/>
      <c r="AD54" s="501"/>
      <c r="AE54" s="480"/>
      <c r="AF54" s="674"/>
      <c r="AG54" s="479"/>
      <c r="AH54" s="480"/>
      <c r="AI54" s="675"/>
      <c r="AJ54" s="479"/>
      <c r="AK54" s="480"/>
      <c r="AL54" s="674"/>
      <c r="AM54" s="501"/>
      <c r="AN54" s="479"/>
      <c r="AO54" s="674"/>
    </row>
    <row r="55" spans="1:41" s="342" customFormat="1" ht="14.4" customHeight="1" x14ac:dyDescent="0.3">
      <c r="A55" s="256"/>
      <c r="B55" s="351"/>
      <c r="C55" s="256"/>
      <c r="D55" s="377"/>
      <c r="E55" s="83"/>
      <c r="F55" s="392"/>
      <c r="G55" s="393"/>
      <c r="H55" s="393"/>
      <c r="I55" s="393"/>
      <c r="J55" s="394"/>
      <c r="K55" s="394"/>
      <c r="L55" s="393"/>
      <c r="M55" s="394"/>
      <c r="N55" s="394"/>
      <c r="O55" s="393"/>
      <c r="P55" s="394"/>
      <c r="Q55" s="394"/>
      <c r="R55" s="392"/>
      <c r="S55" s="394"/>
      <c r="T55" s="394"/>
      <c r="U55" s="393"/>
      <c r="V55" s="393"/>
      <c r="W55" s="393"/>
      <c r="X55" s="393"/>
      <c r="Y55" s="394"/>
      <c r="Z55" s="394"/>
      <c r="AA55" s="393"/>
      <c r="AB55" s="394"/>
      <c r="AC55" s="394"/>
      <c r="AD55" s="392"/>
      <c r="AE55" s="394"/>
      <c r="AF55" s="394"/>
      <c r="AG55" s="393"/>
      <c r="AH55" s="394"/>
      <c r="AI55" s="394"/>
      <c r="AJ55" s="393"/>
      <c r="AK55" s="394"/>
      <c r="AL55" s="394"/>
      <c r="AM55" s="392"/>
      <c r="AN55" s="394"/>
      <c r="AO55" s="394"/>
    </row>
    <row r="56" spans="1:41" s="342" customFormat="1" ht="30" customHeight="1" x14ac:dyDescent="0.3">
      <c r="A56" s="586">
        <v>10</v>
      </c>
      <c r="B56" s="60" t="s">
        <v>24</v>
      </c>
      <c r="C56" s="65"/>
      <c r="D56" s="39"/>
      <c r="E56" s="367"/>
      <c r="F56" s="345"/>
      <c r="G56" s="347"/>
      <c r="H56" s="561"/>
      <c r="I56" s="347"/>
      <c r="J56" s="373"/>
      <c r="K56" s="547"/>
      <c r="L56" s="347"/>
      <c r="M56" s="373"/>
      <c r="N56" s="547"/>
      <c r="O56" s="347"/>
      <c r="P56" s="373"/>
      <c r="Q56" s="605">
        <v>3084</v>
      </c>
      <c r="R56" s="345"/>
      <c r="S56" s="373"/>
      <c r="T56" s="547"/>
      <c r="U56" s="347"/>
      <c r="V56" s="347"/>
      <c r="W56" s="561"/>
      <c r="X56" s="347"/>
      <c r="Y56" s="373"/>
      <c r="Z56" s="547"/>
      <c r="AA56" s="347"/>
      <c r="AB56" s="373"/>
      <c r="AC56" s="547"/>
      <c r="AD56" s="345"/>
      <c r="AE56" s="373"/>
      <c r="AF56" s="547"/>
      <c r="AG56" s="347"/>
      <c r="AH56" s="373"/>
      <c r="AI56" s="547"/>
      <c r="AJ56" s="347"/>
      <c r="AK56" s="373"/>
      <c r="AL56" s="593">
        <v>3502</v>
      </c>
      <c r="AM56" s="345"/>
      <c r="AN56" s="373"/>
      <c r="AO56" s="547"/>
    </row>
    <row r="57" spans="1:41" s="342" customFormat="1" ht="31.2" customHeight="1" x14ac:dyDescent="0.3">
      <c r="A57" s="586"/>
      <c r="B57" s="378" t="s">
        <v>44</v>
      </c>
      <c r="C57" s="121" t="s">
        <v>10</v>
      </c>
      <c r="D57" s="344">
        <v>20</v>
      </c>
      <c r="E57" s="374"/>
      <c r="F57" s="355"/>
      <c r="G57" s="346"/>
      <c r="H57" s="563"/>
      <c r="I57" s="346"/>
      <c r="J57" s="348"/>
      <c r="K57" s="548"/>
      <c r="L57" s="346"/>
      <c r="M57" s="348"/>
      <c r="N57" s="548"/>
      <c r="O57" s="346">
        <v>21.6</v>
      </c>
      <c r="P57" s="348">
        <v>432</v>
      </c>
      <c r="Q57" s="606"/>
      <c r="R57" s="355"/>
      <c r="S57" s="348"/>
      <c r="T57" s="548"/>
      <c r="U57" s="346"/>
      <c r="V57" s="346"/>
      <c r="W57" s="563"/>
      <c r="X57" s="346"/>
      <c r="Y57" s="348"/>
      <c r="Z57" s="548"/>
      <c r="AA57" s="346"/>
      <c r="AB57" s="348"/>
      <c r="AC57" s="548"/>
      <c r="AD57" s="355"/>
      <c r="AE57" s="348"/>
      <c r="AF57" s="548"/>
      <c r="AG57" s="346"/>
      <c r="AH57" s="348"/>
      <c r="AI57" s="548"/>
      <c r="AJ57" s="346">
        <v>17</v>
      </c>
      <c r="AK57" s="348">
        <v>340</v>
      </c>
      <c r="AL57" s="594"/>
      <c r="AM57" s="355"/>
      <c r="AN57" s="348"/>
      <c r="AO57" s="548"/>
    </row>
    <row r="58" spans="1:41" s="342" customFormat="1" ht="29.4" customHeight="1" x14ac:dyDescent="0.3">
      <c r="A58" s="586"/>
      <c r="B58" s="378" t="s">
        <v>43</v>
      </c>
      <c r="C58" s="344" t="s">
        <v>10</v>
      </c>
      <c r="D58" s="368">
        <v>20</v>
      </c>
      <c r="E58" s="160"/>
      <c r="F58" s="355"/>
      <c r="G58" s="346"/>
      <c r="H58" s="563"/>
      <c r="I58" s="346"/>
      <c r="J58" s="348"/>
      <c r="K58" s="548"/>
      <c r="L58" s="346"/>
      <c r="M58" s="348"/>
      <c r="N58" s="548"/>
      <c r="O58" s="346">
        <v>48</v>
      </c>
      <c r="P58" s="348">
        <v>960</v>
      </c>
      <c r="Q58" s="606"/>
      <c r="R58" s="355"/>
      <c r="S58" s="348"/>
      <c r="T58" s="548"/>
      <c r="U58" s="346"/>
      <c r="V58" s="346"/>
      <c r="W58" s="563"/>
      <c r="X58" s="346"/>
      <c r="Y58" s="348"/>
      <c r="Z58" s="548"/>
      <c r="AA58" s="346"/>
      <c r="AB58" s="348"/>
      <c r="AC58" s="548"/>
      <c r="AD58" s="355"/>
      <c r="AE58" s="348"/>
      <c r="AF58" s="548"/>
      <c r="AG58" s="346"/>
      <c r="AH58" s="348"/>
      <c r="AI58" s="548"/>
      <c r="AJ58" s="346" t="s">
        <v>175</v>
      </c>
      <c r="AK58" s="348" t="s">
        <v>176</v>
      </c>
      <c r="AL58" s="594"/>
      <c r="AM58" s="355"/>
      <c r="AN58" s="348"/>
      <c r="AO58" s="548"/>
    </row>
    <row r="59" spans="1:41" s="342" customFormat="1" ht="28.8" customHeight="1" x14ac:dyDescent="0.3">
      <c r="A59" s="341"/>
      <c r="B59" s="378" t="s">
        <v>45</v>
      </c>
      <c r="C59" s="344" t="s">
        <v>10</v>
      </c>
      <c r="D59" s="368">
        <v>20</v>
      </c>
      <c r="E59" s="160"/>
      <c r="F59" s="355"/>
      <c r="G59" s="346"/>
      <c r="H59" s="563"/>
      <c r="I59" s="346"/>
      <c r="J59" s="348"/>
      <c r="K59" s="548"/>
      <c r="L59" s="346"/>
      <c r="M59" s="348"/>
      <c r="N59" s="548"/>
      <c r="O59" s="346">
        <v>17.100000000000001</v>
      </c>
      <c r="P59" s="348">
        <v>342</v>
      </c>
      <c r="Q59" s="606"/>
      <c r="R59" s="355"/>
      <c r="S59" s="348"/>
      <c r="T59" s="548"/>
      <c r="U59" s="346"/>
      <c r="V59" s="346"/>
      <c r="W59" s="563"/>
      <c r="X59" s="346"/>
      <c r="Y59" s="348"/>
      <c r="Z59" s="548"/>
      <c r="AA59" s="346"/>
      <c r="AB59" s="348"/>
      <c r="AC59" s="548"/>
      <c r="AD59" s="355"/>
      <c r="AE59" s="348"/>
      <c r="AF59" s="548"/>
      <c r="AG59" s="346"/>
      <c r="AH59" s="348"/>
      <c r="AI59" s="548"/>
      <c r="AJ59" s="346">
        <v>13.5</v>
      </c>
      <c r="AK59" s="348">
        <v>2295</v>
      </c>
      <c r="AL59" s="594"/>
      <c r="AM59" s="355"/>
      <c r="AN59" s="348"/>
      <c r="AO59" s="548"/>
    </row>
    <row r="60" spans="1:41" s="342" customFormat="1" ht="29.4" customHeight="1" x14ac:dyDescent="0.3">
      <c r="A60" s="341"/>
      <c r="B60" s="378" t="s">
        <v>25</v>
      </c>
      <c r="C60" s="344" t="s">
        <v>10</v>
      </c>
      <c r="D60" s="368">
        <v>60</v>
      </c>
      <c r="E60" s="160"/>
      <c r="F60" s="355"/>
      <c r="G60" s="346"/>
      <c r="H60" s="563"/>
      <c r="I60" s="346"/>
      <c r="J60" s="348"/>
      <c r="K60" s="548"/>
      <c r="L60" s="346"/>
      <c r="M60" s="348"/>
      <c r="N60" s="548"/>
      <c r="O60" s="346">
        <v>22.5</v>
      </c>
      <c r="P60" s="348">
        <v>1350</v>
      </c>
      <c r="Q60" s="606"/>
      <c r="R60" s="355"/>
      <c r="S60" s="348"/>
      <c r="T60" s="548"/>
      <c r="U60" s="346"/>
      <c r="V60" s="346"/>
      <c r="W60" s="563"/>
      <c r="X60" s="346"/>
      <c r="Y60" s="348"/>
      <c r="Z60" s="548"/>
      <c r="AA60" s="346"/>
      <c r="AB60" s="348"/>
      <c r="AC60" s="548"/>
      <c r="AD60" s="355"/>
      <c r="AE60" s="348"/>
      <c r="AF60" s="548"/>
      <c r="AG60" s="346"/>
      <c r="AH60" s="348"/>
      <c r="AI60" s="548"/>
      <c r="AJ60" s="346">
        <v>51</v>
      </c>
      <c r="AK60" s="348">
        <v>867</v>
      </c>
      <c r="AL60" s="594"/>
      <c r="AM60" s="355"/>
      <c r="AN60" s="348"/>
      <c r="AO60" s="548"/>
    </row>
    <row r="61" spans="1:41" s="342" customFormat="1" ht="14.4" customHeight="1" x14ac:dyDescent="0.3">
      <c r="A61" s="379"/>
      <c r="B61" s="380"/>
      <c r="C61" s="349"/>
      <c r="D61" s="381"/>
      <c r="E61" s="71"/>
      <c r="F61" s="498"/>
      <c r="G61" s="456"/>
      <c r="H61" s="456"/>
      <c r="I61" s="456"/>
      <c r="J61" s="457"/>
      <c r="K61" s="457"/>
      <c r="L61" s="456"/>
      <c r="M61" s="457"/>
      <c r="N61" s="457"/>
      <c r="O61" s="456"/>
      <c r="P61" s="457"/>
      <c r="Q61" s="457"/>
      <c r="R61" s="498"/>
      <c r="S61" s="457"/>
      <c r="T61" s="457"/>
      <c r="U61" s="456"/>
      <c r="V61" s="456"/>
      <c r="W61" s="456"/>
      <c r="X61" s="456"/>
      <c r="Y61" s="457"/>
      <c r="Z61" s="457"/>
      <c r="AA61" s="456"/>
      <c r="AB61" s="457"/>
      <c r="AC61" s="457"/>
      <c r="AD61" s="456"/>
      <c r="AE61" s="457"/>
      <c r="AF61" s="457"/>
      <c r="AG61" s="456"/>
      <c r="AH61" s="457"/>
      <c r="AI61" s="457"/>
      <c r="AJ61" s="456"/>
      <c r="AK61" s="457"/>
      <c r="AL61" s="457"/>
      <c r="AM61" s="498"/>
      <c r="AN61" s="457"/>
      <c r="AO61" s="457"/>
    </row>
    <row r="62" spans="1:41" s="322" customFormat="1" ht="20.399999999999999" customHeight="1" x14ac:dyDescent="0.3">
      <c r="A62" s="512"/>
      <c r="B62" s="517" t="s">
        <v>26</v>
      </c>
      <c r="C62" s="39"/>
      <c r="D62" s="513"/>
      <c r="E62" s="76"/>
      <c r="F62" s="333"/>
      <c r="G62" s="334"/>
      <c r="H62" s="511"/>
      <c r="I62" s="334"/>
      <c r="J62" s="336"/>
      <c r="K62" s="510"/>
      <c r="L62" s="334"/>
      <c r="M62" s="336"/>
      <c r="N62" s="510"/>
      <c r="O62" s="334"/>
      <c r="P62" s="336"/>
      <c r="Q62" s="510"/>
      <c r="R62" s="333"/>
      <c r="S62" s="336"/>
      <c r="T62" s="510"/>
      <c r="U62" s="334"/>
      <c r="V62" s="334"/>
      <c r="W62" s="511"/>
      <c r="X62" s="334"/>
      <c r="Y62" s="336"/>
      <c r="Z62" s="510"/>
      <c r="AA62" s="334"/>
      <c r="AB62" s="336"/>
      <c r="AC62" s="510"/>
      <c r="AD62" s="334"/>
      <c r="AE62" s="336"/>
      <c r="AF62" s="510"/>
      <c r="AG62" s="334"/>
      <c r="AH62" s="336"/>
      <c r="AI62" s="510"/>
      <c r="AJ62" s="334"/>
      <c r="AK62" s="336"/>
      <c r="AL62" s="510"/>
      <c r="AM62" s="333"/>
      <c r="AN62" s="336"/>
      <c r="AO62" s="510"/>
    </row>
    <row r="63" spans="1:41" s="342" customFormat="1" ht="49.2" customHeight="1" x14ac:dyDescent="0.3">
      <c r="A63" s="586">
        <v>11</v>
      </c>
      <c r="B63" s="371" t="s">
        <v>198</v>
      </c>
      <c r="C63" s="65" t="s">
        <v>27</v>
      </c>
      <c r="D63" s="353">
        <v>300000</v>
      </c>
      <c r="E63" s="367"/>
      <c r="F63" s="345"/>
      <c r="G63" s="347"/>
      <c r="H63" s="561"/>
      <c r="I63" s="347"/>
      <c r="J63" s="373"/>
      <c r="K63" s="547"/>
      <c r="L63" s="347" t="s">
        <v>85</v>
      </c>
      <c r="M63" s="373" t="s">
        <v>86</v>
      </c>
      <c r="N63" s="676" t="s">
        <v>86</v>
      </c>
      <c r="O63" s="453"/>
      <c r="P63" s="454"/>
      <c r="Q63" s="599">
        <v>3210</v>
      </c>
      <c r="R63" s="345"/>
      <c r="S63" s="373"/>
      <c r="T63" s="547"/>
      <c r="U63" s="347">
        <v>0.1</v>
      </c>
      <c r="V63" s="347"/>
      <c r="W63" s="678">
        <v>30000</v>
      </c>
      <c r="X63" s="347"/>
      <c r="Y63" s="373"/>
      <c r="Z63" s="547"/>
      <c r="AA63" s="347"/>
      <c r="AB63" s="373"/>
      <c r="AC63" s="547"/>
      <c r="AD63" s="347"/>
      <c r="AE63" s="373"/>
      <c r="AF63" s="547"/>
      <c r="AG63" s="502">
        <v>0.10589999999999999</v>
      </c>
      <c r="AH63" s="373"/>
      <c r="AI63" s="547">
        <v>31770</v>
      </c>
      <c r="AJ63" s="347">
        <v>7.0000000000000007E-2</v>
      </c>
      <c r="AK63" s="373"/>
      <c r="AL63" s="593">
        <v>21000</v>
      </c>
      <c r="AM63" s="345"/>
      <c r="AN63" s="373"/>
      <c r="AO63" s="547"/>
    </row>
    <row r="64" spans="1:41" s="342" customFormat="1" ht="31.8" customHeight="1" x14ac:dyDescent="0.3">
      <c r="A64" s="586"/>
      <c r="B64" s="354" t="s">
        <v>54</v>
      </c>
      <c r="C64" s="65" t="s">
        <v>10</v>
      </c>
      <c r="D64" s="332" t="s">
        <v>6</v>
      </c>
      <c r="E64" s="367"/>
      <c r="F64" s="345"/>
      <c r="G64" s="347"/>
      <c r="H64" s="562"/>
      <c r="I64" s="347"/>
      <c r="J64" s="373"/>
      <c r="K64" s="554"/>
      <c r="L64" s="347" t="s">
        <v>87</v>
      </c>
      <c r="M64" s="373"/>
      <c r="N64" s="677"/>
      <c r="O64" s="453">
        <v>21.4</v>
      </c>
      <c r="P64" s="454">
        <v>3210</v>
      </c>
      <c r="Q64" s="601"/>
      <c r="R64" s="345"/>
      <c r="S64" s="373"/>
      <c r="T64" s="554"/>
      <c r="U64" s="347">
        <v>60</v>
      </c>
      <c r="V64" s="347">
        <v>30000</v>
      </c>
      <c r="W64" s="679"/>
      <c r="X64" s="347"/>
      <c r="Y64" s="373"/>
      <c r="Z64" s="554"/>
      <c r="AA64" s="347"/>
      <c r="AB64" s="373"/>
      <c r="AC64" s="554"/>
      <c r="AD64" s="347"/>
      <c r="AE64" s="373"/>
      <c r="AF64" s="554"/>
      <c r="AG64" s="347">
        <v>52.95</v>
      </c>
      <c r="AH64" s="373">
        <v>31770</v>
      </c>
      <c r="AI64" s="554"/>
      <c r="AJ64" s="347">
        <v>42</v>
      </c>
      <c r="AK64" s="373">
        <v>21000</v>
      </c>
      <c r="AL64" s="595"/>
      <c r="AM64" s="345"/>
      <c r="AN64" s="373"/>
      <c r="AO64" s="554"/>
    </row>
    <row r="65" spans="1:41" s="342" customFormat="1" ht="14.4" customHeight="1" x14ac:dyDescent="0.3">
      <c r="A65" s="379"/>
      <c r="B65" s="380"/>
      <c r="C65" s="349"/>
      <c r="D65" s="381"/>
      <c r="E65" s="71"/>
      <c r="F65" s="498"/>
      <c r="G65" s="456"/>
      <c r="H65" s="456"/>
      <c r="I65" s="456"/>
      <c r="J65" s="457"/>
      <c r="K65" s="457"/>
      <c r="L65" s="456"/>
      <c r="M65" s="457"/>
      <c r="N65" s="457"/>
      <c r="O65" s="456"/>
      <c r="P65" s="457"/>
      <c r="Q65" s="457"/>
      <c r="R65" s="498"/>
      <c r="S65" s="457"/>
      <c r="T65" s="457"/>
      <c r="U65" s="456"/>
      <c r="V65" s="456"/>
      <c r="W65" s="456"/>
      <c r="X65" s="456"/>
      <c r="Y65" s="457"/>
      <c r="Z65" s="457"/>
      <c r="AA65" s="456"/>
      <c r="AB65" s="457"/>
      <c r="AC65" s="457"/>
      <c r="AD65" s="456"/>
      <c r="AE65" s="457"/>
      <c r="AF65" s="457"/>
      <c r="AG65" s="456"/>
      <c r="AH65" s="457"/>
      <c r="AI65" s="457"/>
      <c r="AJ65" s="456"/>
      <c r="AK65" s="457"/>
      <c r="AL65" s="457"/>
      <c r="AM65" s="498"/>
      <c r="AN65" s="457"/>
      <c r="AO65" s="457"/>
    </row>
    <row r="66" spans="1:41" s="342" customFormat="1" ht="51.6" customHeight="1" x14ac:dyDescent="0.3">
      <c r="A66" s="586">
        <v>12</v>
      </c>
      <c r="B66" s="371" t="s">
        <v>199</v>
      </c>
      <c r="C66" s="65" t="s">
        <v>27</v>
      </c>
      <c r="D66" s="442">
        <v>400</v>
      </c>
      <c r="E66" s="367"/>
      <c r="F66" s="345"/>
      <c r="G66" s="347"/>
      <c r="H66" s="561"/>
      <c r="I66" s="347"/>
      <c r="J66" s="373"/>
      <c r="K66" s="547"/>
      <c r="L66" s="347"/>
      <c r="M66" s="373"/>
      <c r="N66" s="547"/>
      <c r="O66" s="453"/>
      <c r="P66" s="454"/>
      <c r="Q66" s="599">
        <v>66</v>
      </c>
      <c r="R66" s="345"/>
      <c r="S66" s="373"/>
      <c r="T66" s="547"/>
      <c r="U66" s="347">
        <v>0.4</v>
      </c>
      <c r="V66" s="347"/>
      <c r="W66" s="680">
        <v>160</v>
      </c>
      <c r="X66" s="453" t="s">
        <v>142</v>
      </c>
      <c r="Y66" s="454" t="s">
        <v>143</v>
      </c>
      <c r="Z66" s="599" t="s">
        <v>143</v>
      </c>
      <c r="AA66" s="453"/>
      <c r="AB66" s="454"/>
      <c r="AC66" s="602">
        <v>313.44</v>
      </c>
      <c r="AD66" s="347"/>
      <c r="AE66" s="373"/>
      <c r="AF66" s="547"/>
      <c r="AG66" s="347"/>
      <c r="AH66" s="373"/>
      <c r="AI66" s="547"/>
      <c r="AJ66" s="347"/>
      <c r="AK66" s="373"/>
      <c r="AL66" s="547"/>
      <c r="AM66" s="345"/>
      <c r="AN66" s="373"/>
      <c r="AO66" s="547"/>
    </row>
    <row r="67" spans="1:41" s="342" customFormat="1" ht="31.8" customHeight="1" x14ac:dyDescent="0.3">
      <c r="A67" s="586"/>
      <c r="B67" s="331" t="s">
        <v>51</v>
      </c>
      <c r="C67" s="65" t="s">
        <v>28</v>
      </c>
      <c r="D67" s="353" t="s">
        <v>6</v>
      </c>
      <c r="E67" s="367"/>
      <c r="F67" s="345"/>
      <c r="G67" s="347"/>
      <c r="H67" s="562"/>
      <c r="I67" s="347"/>
      <c r="J67" s="373"/>
      <c r="K67" s="554"/>
      <c r="L67" s="347"/>
      <c r="M67" s="373"/>
      <c r="N67" s="554"/>
      <c r="O67" s="453">
        <v>33</v>
      </c>
      <c r="P67" s="454">
        <v>66</v>
      </c>
      <c r="Q67" s="601"/>
      <c r="R67" s="345"/>
      <c r="S67" s="373"/>
      <c r="T67" s="554"/>
      <c r="U67" s="347">
        <v>4</v>
      </c>
      <c r="V67" s="347">
        <v>160</v>
      </c>
      <c r="W67" s="681"/>
      <c r="X67" s="453" t="s">
        <v>144</v>
      </c>
      <c r="Y67" s="454"/>
      <c r="Z67" s="601"/>
      <c r="AA67" s="470">
        <v>0.78359999999999996</v>
      </c>
      <c r="AB67" s="466">
        <v>313.44</v>
      </c>
      <c r="AC67" s="604"/>
      <c r="AD67" s="347"/>
      <c r="AE67" s="373"/>
      <c r="AF67" s="554"/>
      <c r="AG67" s="347"/>
      <c r="AH67" s="373"/>
      <c r="AI67" s="554"/>
      <c r="AJ67" s="347"/>
      <c r="AK67" s="373"/>
      <c r="AL67" s="554"/>
      <c r="AM67" s="345"/>
      <c r="AN67" s="373"/>
      <c r="AO67" s="554"/>
    </row>
    <row r="68" spans="1:41" s="342" customFormat="1" ht="14.4" customHeight="1" x14ac:dyDescent="0.3">
      <c r="A68" s="379"/>
      <c r="B68" s="382"/>
      <c r="C68" s="349"/>
      <c r="D68" s="443"/>
      <c r="E68" s="71"/>
      <c r="F68" s="498"/>
      <c r="G68" s="456"/>
      <c r="H68" s="456"/>
      <c r="I68" s="456"/>
      <c r="J68" s="457"/>
      <c r="K68" s="457"/>
      <c r="L68" s="456"/>
      <c r="M68" s="457"/>
      <c r="N68" s="457"/>
      <c r="O68" s="456"/>
      <c r="P68" s="457"/>
      <c r="Q68" s="457"/>
      <c r="R68" s="498"/>
      <c r="S68" s="457"/>
      <c r="T68" s="457"/>
      <c r="U68" s="456"/>
      <c r="V68" s="456"/>
      <c r="W68" s="456"/>
      <c r="X68" s="456"/>
      <c r="Y68" s="457"/>
      <c r="Z68" s="457"/>
      <c r="AA68" s="456"/>
      <c r="AB68" s="457"/>
      <c r="AC68" s="457"/>
      <c r="AD68" s="456"/>
      <c r="AE68" s="457"/>
      <c r="AF68" s="457"/>
      <c r="AG68" s="456"/>
      <c r="AH68" s="457"/>
      <c r="AI68" s="457"/>
      <c r="AJ68" s="456"/>
      <c r="AK68" s="457"/>
      <c r="AL68" s="457"/>
      <c r="AM68" s="498"/>
      <c r="AN68" s="457"/>
      <c r="AO68" s="457"/>
    </row>
    <row r="69" spans="1:41" s="322" customFormat="1" ht="46.8" customHeight="1" x14ac:dyDescent="0.3">
      <c r="A69" s="584">
        <v>13</v>
      </c>
      <c r="B69" s="76" t="s">
        <v>200</v>
      </c>
      <c r="C69" s="65" t="s">
        <v>27</v>
      </c>
      <c r="D69" s="353">
        <v>80000</v>
      </c>
      <c r="E69" s="76"/>
      <c r="F69" s="333"/>
      <c r="G69" s="347"/>
      <c r="H69" s="561"/>
      <c r="I69" s="334"/>
      <c r="J69" s="373"/>
      <c r="K69" s="547"/>
      <c r="L69" s="334"/>
      <c r="M69" s="373"/>
      <c r="N69" s="547"/>
      <c r="O69" s="334"/>
      <c r="P69" s="373"/>
      <c r="Q69" s="544">
        <v>10755</v>
      </c>
      <c r="R69" s="333"/>
      <c r="S69" s="373"/>
      <c r="T69" s="547"/>
      <c r="U69" s="334"/>
      <c r="V69" s="347"/>
      <c r="W69" s="561"/>
      <c r="X69" s="334" t="s">
        <v>145</v>
      </c>
      <c r="Y69" s="373" t="s">
        <v>146</v>
      </c>
      <c r="Z69" s="605" t="s">
        <v>146</v>
      </c>
      <c r="AA69" s="334"/>
      <c r="AB69" s="373"/>
      <c r="AC69" s="569">
        <v>6056.5</v>
      </c>
      <c r="AD69" s="334"/>
      <c r="AE69" s="373"/>
      <c r="AF69" s="547"/>
      <c r="AG69" s="334"/>
      <c r="AH69" s="373"/>
      <c r="AI69" s="547"/>
      <c r="AJ69" s="334"/>
      <c r="AK69" s="373"/>
      <c r="AL69" s="547"/>
      <c r="AM69" s="333"/>
      <c r="AN69" s="373"/>
      <c r="AO69" s="547"/>
    </row>
    <row r="70" spans="1:41" s="384" customFormat="1" ht="29.4" customHeight="1" x14ac:dyDescent="0.3">
      <c r="A70" s="584"/>
      <c r="B70" s="378" t="s">
        <v>30</v>
      </c>
      <c r="C70" s="121" t="s">
        <v>10</v>
      </c>
      <c r="D70" s="353" t="s">
        <v>6</v>
      </c>
      <c r="E70" s="383"/>
      <c r="F70" s="503"/>
      <c r="G70" s="346"/>
      <c r="H70" s="563"/>
      <c r="I70" s="335"/>
      <c r="J70" s="348"/>
      <c r="K70" s="548"/>
      <c r="L70" s="335"/>
      <c r="M70" s="348"/>
      <c r="N70" s="548"/>
      <c r="O70" s="335">
        <v>6</v>
      </c>
      <c r="P70" s="348">
        <v>900</v>
      </c>
      <c r="Q70" s="545"/>
      <c r="R70" s="503"/>
      <c r="S70" s="348"/>
      <c r="T70" s="548"/>
      <c r="U70" s="335"/>
      <c r="V70" s="346"/>
      <c r="W70" s="563"/>
      <c r="X70" s="335" t="s">
        <v>147</v>
      </c>
      <c r="Y70" s="348"/>
      <c r="Z70" s="606"/>
      <c r="AA70" s="333">
        <v>7.3999999999999996E-2</v>
      </c>
      <c r="AB70" s="336">
        <v>5550</v>
      </c>
      <c r="AC70" s="570"/>
      <c r="AD70" s="335"/>
      <c r="AE70" s="348"/>
      <c r="AF70" s="548"/>
      <c r="AG70" s="335"/>
      <c r="AH70" s="348"/>
      <c r="AI70" s="548"/>
      <c r="AJ70" s="335"/>
      <c r="AK70" s="348"/>
      <c r="AL70" s="548"/>
      <c r="AM70" s="503"/>
      <c r="AN70" s="348"/>
      <c r="AO70" s="548"/>
    </row>
    <row r="71" spans="1:41" s="384" customFormat="1" ht="28.8" customHeight="1" x14ac:dyDescent="0.3">
      <c r="A71" s="584"/>
      <c r="B71" s="378" t="s">
        <v>30</v>
      </c>
      <c r="C71" s="121" t="s">
        <v>10</v>
      </c>
      <c r="D71" s="368" t="s">
        <v>6</v>
      </c>
      <c r="E71" s="383"/>
      <c r="F71" s="503"/>
      <c r="G71" s="346"/>
      <c r="H71" s="562"/>
      <c r="I71" s="335"/>
      <c r="J71" s="348"/>
      <c r="K71" s="554"/>
      <c r="L71" s="335"/>
      <c r="M71" s="348"/>
      <c r="N71" s="554"/>
      <c r="O71" s="335">
        <v>21.9</v>
      </c>
      <c r="P71" s="348">
        <v>9855</v>
      </c>
      <c r="Q71" s="546"/>
      <c r="R71" s="503"/>
      <c r="S71" s="348"/>
      <c r="T71" s="554"/>
      <c r="U71" s="335"/>
      <c r="V71" s="346"/>
      <c r="W71" s="562"/>
      <c r="X71" s="335" t="s">
        <v>148</v>
      </c>
      <c r="Y71" s="348"/>
      <c r="Z71" s="607"/>
      <c r="AA71" s="333">
        <v>0.1013</v>
      </c>
      <c r="AB71" s="336">
        <v>506.5</v>
      </c>
      <c r="AC71" s="571"/>
      <c r="AD71" s="335"/>
      <c r="AE71" s="348"/>
      <c r="AF71" s="554"/>
      <c r="AG71" s="335"/>
      <c r="AH71" s="348"/>
      <c r="AI71" s="554"/>
      <c r="AJ71" s="335"/>
      <c r="AK71" s="348"/>
      <c r="AL71" s="554"/>
      <c r="AM71" s="503"/>
      <c r="AN71" s="348"/>
      <c r="AO71" s="554"/>
    </row>
    <row r="72" spans="1:41" s="322" customFormat="1" ht="14.4" customHeight="1" x14ac:dyDescent="0.3">
      <c r="A72" s="349"/>
      <c r="B72" s="127"/>
      <c r="C72" s="349"/>
      <c r="D72" s="444"/>
      <c r="E72" s="71"/>
      <c r="F72" s="498"/>
      <c r="G72" s="456"/>
      <c r="H72" s="456"/>
      <c r="I72" s="456"/>
      <c r="J72" s="457"/>
      <c r="K72" s="457"/>
      <c r="L72" s="456"/>
      <c r="M72" s="457"/>
      <c r="N72" s="457"/>
      <c r="O72" s="456"/>
      <c r="P72" s="457"/>
      <c r="Q72" s="457"/>
      <c r="R72" s="498"/>
      <c r="S72" s="457"/>
      <c r="T72" s="457"/>
      <c r="U72" s="456"/>
      <c r="V72" s="456"/>
      <c r="W72" s="456"/>
      <c r="X72" s="456"/>
      <c r="Y72" s="457"/>
      <c r="Z72" s="457"/>
      <c r="AA72" s="456"/>
      <c r="AB72" s="457"/>
      <c r="AC72" s="457"/>
      <c r="AD72" s="456"/>
      <c r="AE72" s="457"/>
      <c r="AF72" s="457"/>
      <c r="AG72" s="456"/>
      <c r="AH72" s="457"/>
      <c r="AI72" s="457"/>
      <c r="AJ72" s="456"/>
      <c r="AK72" s="457"/>
      <c r="AL72" s="457"/>
      <c r="AM72" s="498"/>
      <c r="AN72" s="457"/>
      <c r="AO72" s="457"/>
    </row>
    <row r="73" spans="1:41" s="385" customFormat="1" ht="33.6" customHeight="1" x14ac:dyDescent="0.3">
      <c r="A73" s="328"/>
      <c r="B73" s="518" t="s">
        <v>31</v>
      </c>
      <c r="C73" s="133"/>
      <c r="D73" s="234"/>
      <c r="E73" s="133"/>
      <c r="F73" s="316"/>
      <c r="G73" s="317"/>
      <c r="H73" s="556"/>
      <c r="I73" s="317"/>
      <c r="J73" s="319"/>
      <c r="K73" s="514"/>
      <c r="L73" s="317"/>
      <c r="M73" s="319"/>
      <c r="O73" s="317"/>
      <c r="P73" s="319"/>
      <c r="R73" s="316"/>
      <c r="S73" s="319"/>
      <c r="T73" s="515"/>
      <c r="U73" s="317"/>
      <c r="V73" s="317"/>
      <c r="X73" s="317"/>
      <c r="Y73" s="319"/>
      <c r="AA73" s="317"/>
      <c r="AB73" s="319"/>
      <c r="AC73" s="515"/>
      <c r="AD73" s="317"/>
      <c r="AE73" s="319"/>
      <c r="AG73" s="317"/>
      <c r="AH73" s="319"/>
      <c r="AJ73" s="317"/>
      <c r="AK73" s="319"/>
      <c r="AM73" s="316"/>
      <c r="AN73" s="319"/>
      <c r="AO73" s="549"/>
    </row>
    <row r="74" spans="1:41" s="342" customFormat="1" ht="31.2" customHeight="1" x14ac:dyDescent="0.3">
      <c r="A74" s="586">
        <v>14</v>
      </c>
      <c r="B74" s="386" t="s">
        <v>182</v>
      </c>
      <c r="C74" s="39" t="s">
        <v>15</v>
      </c>
      <c r="D74" s="353">
        <v>20500</v>
      </c>
      <c r="E74" s="20"/>
      <c r="F74" s="323"/>
      <c r="G74" s="324"/>
      <c r="H74" s="557"/>
      <c r="I74" s="20"/>
      <c r="J74" s="20"/>
      <c r="K74" s="656">
        <v>48864.4</v>
      </c>
      <c r="L74" s="20"/>
      <c r="M74" s="20"/>
      <c r="N74" s="559">
        <v>59450</v>
      </c>
      <c r="O74" s="20"/>
      <c r="P74" s="20"/>
      <c r="Q74" s="593">
        <v>48475</v>
      </c>
      <c r="R74" s="323"/>
      <c r="S74" s="20"/>
      <c r="T74" s="579">
        <v>48225</v>
      </c>
      <c r="U74" s="39"/>
      <c r="V74" s="334"/>
      <c r="W74" s="561">
        <v>79335</v>
      </c>
      <c r="X74" s="20"/>
      <c r="Y74" s="20"/>
      <c r="Z74" s="547" t="s">
        <v>153</v>
      </c>
      <c r="AA74" s="20"/>
      <c r="AB74" s="20"/>
      <c r="AC74" s="552">
        <v>49680</v>
      </c>
      <c r="AD74" s="20"/>
      <c r="AE74" s="504"/>
      <c r="AF74" s="552">
        <v>57205</v>
      </c>
      <c r="AG74" s="20"/>
      <c r="AH74" s="20"/>
      <c r="AI74" s="547">
        <v>83000</v>
      </c>
      <c r="AJ74" s="20"/>
      <c r="AK74" s="20"/>
      <c r="AL74" s="547">
        <v>73850</v>
      </c>
      <c r="AM74" s="323"/>
      <c r="AN74" s="20"/>
      <c r="AO74" s="550"/>
    </row>
    <row r="75" spans="1:41" s="342" customFormat="1" ht="31.8" customHeight="1" x14ac:dyDescent="0.3">
      <c r="A75" s="586"/>
      <c r="B75" s="378" t="s">
        <v>30</v>
      </c>
      <c r="C75" s="39" t="s">
        <v>10</v>
      </c>
      <c r="D75" s="368" t="s">
        <v>6</v>
      </c>
      <c r="E75" s="65" t="s">
        <v>7</v>
      </c>
      <c r="F75" s="345"/>
      <c r="G75" s="347"/>
      <c r="H75" s="557"/>
      <c r="I75" s="347">
        <v>11.65</v>
      </c>
      <c r="J75" s="373">
        <v>46600</v>
      </c>
      <c r="K75" s="657"/>
      <c r="L75" s="347" t="s">
        <v>88</v>
      </c>
      <c r="M75" s="373" t="s">
        <v>89</v>
      </c>
      <c r="N75" s="659"/>
      <c r="O75" s="347">
        <v>11.75</v>
      </c>
      <c r="P75" s="373">
        <v>47000</v>
      </c>
      <c r="Q75" s="594"/>
      <c r="R75" s="345">
        <v>11.65</v>
      </c>
      <c r="S75" s="373">
        <v>46600</v>
      </c>
      <c r="T75" s="580"/>
      <c r="U75" s="347">
        <v>19</v>
      </c>
      <c r="V75" s="347">
        <v>76000</v>
      </c>
      <c r="W75" s="563"/>
      <c r="X75" s="347" t="s">
        <v>149</v>
      </c>
      <c r="Y75" s="373" t="s">
        <v>150</v>
      </c>
      <c r="Z75" s="548"/>
      <c r="AA75" s="505">
        <v>2.3879999999999999</v>
      </c>
      <c r="AB75" s="336">
        <v>47760</v>
      </c>
      <c r="AC75" s="582"/>
      <c r="AD75" s="373">
        <v>13.74</v>
      </c>
      <c r="AE75" s="348">
        <v>54960</v>
      </c>
      <c r="AF75" s="582"/>
      <c r="AG75" s="347">
        <v>20.12</v>
      </c>
      <c r="AH75" s="373">
        <v>80480</v>
      </c>
      <c r="AI75" s="548"/>
      <c r="AJ75" s="347">
        <v>17.5</v>
      </c>
      <c r="AK75" s="373">
        <v>70000</v>
      </c>
      <c r="AL75" s="548"/>
      <c r="AM75" s="345"/>
      <c r="AN75" s="373"/>
      <c r="AO75" s="550"/>
    </row>
    <row r="76" spans="1:41" s="342" customFormat="1" ht="32.4" customHeight="1" x14ac:dyDescent="0.3">
      <c r="A76" s="586"/>
      <c r="B76" s="378" t="s">
        <v>52</v>
      </c>
      <c r="C76" s="39" t="s">
        <v>50</v>
      </c>
      <c r="D76" s="368" t="s">
        <v>6</v>
      </c>
      <c r="E76" s="65" t="s">
        <v>7</v>
      </c>
      <c r="F76" s="345"/>
      <c r="G76" s="347"/>
      <c r="H76" s="558"/>
      <c r="I76" s="347">
        <v>3.33</v>
      </c>
      <c r="J76" s="373">
        <v>2264.4</v>
      </c>
      <c r="K76" s="658"/>
      <c r="L76" s="347" t="s">
        <v>88</v>
      </c>
      <c r="M76" s="373" t="s">
        <v>90</v>
      </c>
      <c r="N76" s="560"/>
      <c r="O76" s="347">
        <v>2.95</v>
      </c>
      <c r="P76" s="373">
        <v>1475</v>
      </c>
      <c r="Q76" s="595"/>
      <c r="R76" s="345">
        <v>3.25</v>
      </c>
      <c r="S76" s="373">
        <v>1625</v>
      </c>
      <c r="T76" s="581"/>
      <c r="U76" s="347">
        <v>5</v>
      </c>
      <c r="V76" s="347">
        <v>3335</v>
      </c>
      <c r="W76" s="562"/>
      <c r="X76" s="347" t="s">
        <v>151</v>
      </c>
      <c r="Y76" s="373" t="s">
        <v>152</v>
      </c>
      <c r="Z76" s="554"/>
      <c r="AA76" s="334">
        <v>3.84</v>
      </c>
      <c r="AB76" s="336">
        <v>1920</v>
      </c>
      <c r="AC76" s="553"/>
      <c r="AD76" s="373">
        <v>4.49</v>
      </c>
      <c r="AE76" s="348">
        <v>2245</v>
      </c>
      <c r="AF76" s="553"/>
      <c r="AG76" s="347">
        <v>5.04</v>
      </c>
      <c r="AH76" s="373">
        <v>2520</v>
      </c>
      <c r="AI76" s="554"/>
      <c r="AJ76" s="347">
        <v>5</v>
      </c>
      <c r="AK76" s="373">
        <v>3850</v>
      </c>
      <c r="AL76" s="554"/>
      <c r="AM76" s="345"/>
      <c r="AN76" s="373"/>
      <c r="AO76" s="551"/>
    </row>
    <row r="77" spans="1:41" s="322" customFormat="1" ht="14.4" customHeight="1" x14ac:dyDescent="0.3">
      <c r="A77" s="349"/>
      <c r="B77" s="71"/>
      <c r="C77" s="349"/>
      <c r="D77" s="381"/>
      <c r="E77" s="387"/>
      <c r="F77" s="498"/>
      <c r="G77" s="456"/>
      <c r="H77" s="456"/>
      <c r="I77" s="456"/>
      <c r="J77" s="506"/>
      <c r="K77" s="507"/>
      <c r="L77" s="508"/>
      <c r="M77" s="457"/>
      <c r="N77" s="457"/>
      <c r="O77" s="456"/>
      <c r="P77" s="457"/>
      <c r="Q77" s="457"/>
      <c r="R77" s="498"/>
      <c r="S77" s="457"/>
      <c r="T77" s="457"/>
      <c r="U77" s="456"/>
      <c r="V77" s="456"/>
      <c r="W77" s="456"/>
      <c r="X77" s="456"/>
      <c r="Y77" s="457"/>
      <c r="Z77" s="457"/>
      <c r="AA77" s="456"/>
      <c r="AB77" s="457"/>
      <c r="AC77" s="457"/>
      <c r="AD77" s="456"/>
      <c r="AE77" s="457"/>
      <c r="AF77" s="457"/>
      <c r="AG77" s="456"/>
      <c r="AH77" s="457"/>
      <c r="AI77" s="457"/>
      <c r="AJ77" s="456"/>
      <c r="AK77" s="457"/>
      <c r="AL77" s="457"/>
      <c r="AM77" s="498"/>
      <c r="AN77" s="457"/>
      <c r="AO77" s="457"/>
    </row>
    <row r="78" spans="1:41" s="322" customFormat="1" ht="34.200000000000003" customHeight="1" x14ac:dyDescent="0.3">
      <c r="A78" s="388">
        <v>15</v>
      </c>
      <c r="B78" s="389" t="s">
        <v>183</v>
      </c>
      <c r="C78" s="39" t="s">
        <v>37</v>
      </c>
      <c r="D78" s="353">
        <v>1100000</v>
      </c>
      <c r="E78" s="65" t="s">
        <v>18</v>
      </c>
      <c r="F78" s="323"/>
      <c r="G78" s="324"/>
      <c r="H78" s="538"/>
      <c r="I78" s="20"/>
      <c r="J78" s="20"/>
      <c r="K78" s="541"/>
      <c r="L78" s="20"/>
      <c r="M78" s="20"/>
      <c r="N78" s="541"/>
      <c r="O78" s="20"/>
      <c r="P78" s="20"/>
      <c r="Q78" s="615">
        <v>58707.3</v>
      </c>
      <c r="R78" s="323"/>
      <c r="S78" s="20"/>
      <c r="T78" s="541">
        <v>70587.83</v>
      </c>
      <c r="U78" s="39"/>
      <c r="V78" s="334"/>
      <c r="W78" s="538"/>
      <c r="X78" s="20"/>
      <c r="Y78" s="20"/>
      <c r="Z78" s="627" t="s">
        <v>157</v>
      </c>
      <c r="AA78" s="20"/>
      <c r="AB78" s="20"/>
      <c r="AC78" s="569">
        <v>44290</v>
      </c>
      <c r="AD78" s="20"/>
      <c r="AE78" s="20"/>
      <c r="AF78" s="541"/>
      <c r="AG78" s="20"/>
      <c r="AH78" s="20"/>
      <c r="AI78" s="541"/>
      <c r="AJ78" s="20"/>
      <c r="AK78" s="20"/>
      <c r="AL78" s="552">
        <v>67922</v>
      </c>
      <c r="AM78" s="323"/>
      <c r="AN78" s="20"/>
      <c r="AO78" s="541"/>
    </row>
    <row r="79" spans="1:41" s="322" customFormat="1" ht="33.6" customHeight="1" x14ac:dyDescent="0.3">
      <c r="A79" s="388"/>
      <c r="B79" s="331" t="s">
        <v>38</v>
      </c>
      <c r="C79" s="39" t="s">
        <v>35</v>
      </c>
      <c r="D79" s="390">
        <v>500</v>
      </c>
      <c r="E79" s="65" t="s">
        <v>18</v>
      </c>
      <c r="F79" s="333"/>
      <c r="G79" s="347"/>
      <c r="H79" s="539"/>
      <c r="I79" s="334"/>
      <c r="J79" s="373"/>
      <c r="K79" s="542"/>
      <c r="L79" s="334"/>
      <c r="M79" s="373"/>
      <c r="N79" s="542"/>
      <c r="O79" s="334">
        <v>8.4</v>
      </c>
      <c r="P79" s="373">
        <v>4200</v>
      </c>
      <c r="Q79" s="616"/>
      <c r="R79" s="333">
        <v>5.7750000000000004</v>
      </c>
      <c r="S79" s="373">
        <v>2887.5</v>
      </c>
      <c r="T79" s="542"/>
      <c r="U79" s="334"/>
      <c r="V79" s="347"/>
      <c r="W79" s="539"/>
      <c r="X79" s="334" t="s">
        <v>154</v>
      </c>
      <c r="Y79" s="373" t="s">
        <v>152</v>
      </c>
      <c r="Z79" s="628"/>
      <c r="AA79" s="333">
        <v>4.3099999999999999E-2</v>
      </c>
      <c r="AB79" s="336">
        <v>2586</v>
      </c>
      <c r="AC79" s="570"/>
      <c r="AD79" s="334"/>
      <c r="AE79" s="373"/>
      <c r="AF79" s="542"/>
      <c r="AG79" s="334"/>
      <c r="AH79" s="373"/>
      <c r="AI79" s="542"/>
      <c r="AJ79" s="334">
        <v>8.5</v>
      </c>
      <c r="AK79" s="373">
        <v>4250</v>
      </c>
      <c r="AL79" s="582"/>
      <c r="AM79" s="333"/>
      <c r="AN79" s="373"/>
      <c r="AO79" s="542"/>
    </row>
    <row r="80" spans="1:41" s="322" customFormat="1" ht="31.8" customHeight="1" x14ac:dyDescent="0.3">
      <c r="A80" s="388"/>
      <c r="B80" s="331" t="s">
        <v>39</v>
      </c>
      <c r="C80" s="39" t="s">
        <v>40</v>
      </c>
      <c r="D80" s="332" t="s">
        <v>6</v>
      </c>
      <c r="E80" s="65" t="s">
        <v>18</v>
      </c>
      <c r="F80" s="333"/>
      <c r="G80" s="347"/>
      <c r="H80" s="540"/>
      <c r="I80" s="334"/>
      <c r="J80" s="373"/>
      <c r="K80" s="543"/>
      <c r="L80" s="334"/>
      <c r="M80" s="373"/>
      <c r="N80" s="543"/>
      <c r="O80" s="334">
        <v>4.6500000000000004</v>
      </c>
      <c r="P80" s="373">
        <v>54507.3</v>
      </c>
      <c r="Q80" s="617"/>
      <c r="R80" s="333">
        <v>5.7750000000000004</v>
      </c>
      <c r="S80" s="373">
        <v>67700.33</v>
      </c>
      <c r="T80" s="543"/>
      <c r="U80" s="334"/>
      <c r="V80" s="347"/>
      <c r="W80" s="540"/>
      <c r="X80" s="334" t="s">
        <v>155</v>
      </c>
      <c r="Y80" s="373" t="s">
        <v>156</v>
      </c>
      <c r="Z80" s="629"/>
      <c r="AA80" s="333">
        <v>4.0099999999999997E-2</v>
      </c>
      <c r="AB80" s="336">
        <v>41704</v>
      </c>
      <c r="AC80" s="571"/>
      <c r="AD80" s="333"/>
      <c r="AE80" s="373"/>
      <c r="AF80" s="543"/>
      <c r="AG80" s="334"/>
      <c r="AH80" s="373"/>
      <c r="AI80" s="543"/>
      <c r="AJ80" s="334">
        <v>6</v>
      </c>
      <c r="AK80" s="373">
        <v>63672</v>
      </c>
      <c r="AL80" s="553"/>
      <c r="AM80" s="333"/>
      <c r="AN80" s="373"/>
      <c r="AO80" s="543"/>
    </row>
    <row r="81" spans="1:41" s="322" customFormat="1" ht="14.4" customHeight="1" x14ac:dyDescent="0.3">
      <c r="A81" s="349"/>
      <c r="B81" s="71"/>
      <c r="C81" s="349"/>
      <c r="D81" s="381"/>
      <c r="E81" s="387"/>
      <c r="F81" s="498"/>
      <c r="G81" s="456"/>
      <c r="H81" s="456"/>
      <c r="I81" s="456"/>
      <c r="J81" s="457"/>
      <c r="K81" s="436"/>
      <c r="L81" s="456"/>
      <c r="M81" s="457"/>
      <c r="N81" s="457"/>
      <c r="O81" s="456"/>
      <c r="P81" s="457"/>
      <c r="Q81" s="457"/>
      <c r="R81" s="498"/>
      <c r="S81" s="457"/>
      <c r="T81" s="457"/>
      <c r="U81" s="456"/>
      <c r="V81" s="456"/>
      <c r="W81" s="456"/>
      <c r="X81" s="456"/>
      <c r="Y81" s="457"/>
      <c r="Z81" s="457"/>
      <c r="AA81" s="456"/>
      <c r="AB81" s="457"/>
      <c r="AC81" s="457"/>
      <c r="AD81" s="456"/>
      <c r="AE81" s="457"/>
      <c r="AF81" s="457"/>
      <c r="AG81" s="456"/>
      <c r="AH81" s="457"/>
      <c r="AI81" s="457"/>
      <c r="AJ81" s="456"/>
      <c r="AK81" s="457"/>
      <c r="AL81" s="457"/>
      <c r="AM81" s="498"/>
      <c r="AN81" s="457"/>
      <c r="AO81" s="457"/>
    </row>
    <row r="82" spans="1:41" s="329" customFormat="1" ht="30" customHeight="1" x14ac:dyDescent="0.3">
      <c r="A82" s="39"/>
      <c r="B82" s="517" t="s">
        <v>32</v>
      </c>
      <c r="C82" s="133"/>
      <c r="D82" s="133"/>
      <c r="E82" s="133"/>
      <c r="F82" s="316"/>
      <c r="G82" s="317"/>
      <c r="I82" s="317"/>
      <c r="J82" s="319"/>
      <c r="K82" s="437"/>
      <c r="M82" s="319"/>
      <c r="O82" s="317"/>
      <c r="P82" s="319"/>
      <c r="R82" s="316"/>
      <c r="S82" s="319"/>
      <c r="T82" s="515"/>
      <c r="U82" s="317"/>
      <c r="V82" s="317"/>
      <c r="X82" s="317"/>
      <c r="Y82" s="319"/>
      <c r="AA82" s="317"/>
      <c r="AB82" s="319"/>
      <c r="AD82" s="316"/>
      <c r="AE82" s="319"/>
      <c r="AG82" s="317"/>
      <c r="AH82" s="319"/>
      <c r="AI82" s="549"/>
      <c r="AJ82" s="317"/>
      <c r="AK82" s="319"/>
      <c r="AM82" s="316"/>
      <c r="AN82" s="319"/>
      <c r="AO82" s="549"/>
    </row>
    <row r="83" spans="1:41" s="322" customFormat="1" ht="32.4" customHeight="1" x14ac:dyDescent="0.3">
      <c r="A83" s="584">
        <v>16</v>
      </c>
      <c r="B83" s="383" t="s">
        <v>201</v>
      </c>
      <c r="C83" s="39" t="s">
        <v>33</v>
      </c>
      <c r="D83" s="353">
        <v>1400000</v>
      </c>
      <c r="E83" s="65" t="s">
        <v>18</v>
      </c>
      <c r="F83" s="470">
        <v>2.23E-2</v>
      </c>
      <c r="G83" s="465">
        <v>31220</v>
      </c>
      <c r="H83" s="660">
        <v>31220</v>
      </c>
      <c r="I83" s="334"/>
      <c r="J83" s="336"/>
      <c r="K83" s="559"/>
      <c r="L83" s="465" t="s">
        <v>91</v>
      </c>
      <c r="M83" s="466" t="s">
        <v>92</v>
      </c>
      <c r="N83" s="602" t="s">
        <v>92</v>
      </c>
      <c r="O83" s="334"/>
      <c r="P83" s="336"/>
      <c r="Q83" s="552">
        <v>44330.8</v>
      </c>
      <c r="R83" s="333"/>
      <c r="S83" s="336"/>
      <c r="T83" s="613">
        <v>43659</v>
      </c>
      <c r="U83" s="333">
        <v>3.8899999999999997E-2</v>
      </c>
      <c r="V83" s="334"/>
      <c r="W83" s="618">
        <v>54446</v>
      </c>
      <c r="X83" s="334" t="s">
        <v>158</v>
      </c>
      <c r="Y83" s="336" t="s">
        <v>159</v>
      </c>
      <c r="Z83" s="569" t="s">
        <v>159</v>
      </c>
      <c r="AA83" s="334"/>
      <c r="AB83" s="336"/>
      <c r="AC83" s="552">
        <v>44940</v>
      </c>
      <c r="AD83" s="470">
        <v>2.3699999999999999E-2</v>
      </c>
      <c r="AE83" s="466">
        <v>33180</v>
      </c>
      <c r="AF83" s="602">
        <v>37161.599999999999</v>
      </c>
      <c r="AG83" s="334"/>
      <c r="AH83" s="336"/>
      <c r="AI83" s="550"/>
      <c r="AJ83" s="334">
        <v>0.02</v>
      </c>
      <c r="AK83" s="336"/>
      <c r="AL83" s="579">
        <v>28000</v>
      </c>
      <c r="AM83" s="333"/>
      <c r="AN83" s="336"/>
      <c r="AO83" s="550"/>
    </row>
    <row r="84" spans="1:41" s="322" customFormat="1" ht="31.2" customHeight="1" x14ac:dyDescent="0.3">
      <c r="A84" s="584"/>
      <c r="B84" s="378" t="s">
        <v>34</v>
      </c>
      <c r="C84" s="39" t="s">
        <v>35</v>
      </c>
      <c r="D84" s="332" t="s">
        <v>6</v>
      </c>
      <c r="E84" s="65" t="s">
        <v>18</v>
      </c>
      <c r="F84" s="470">
        <v>2.23</v>
      </c>
      <c r="G84" s="465">
        <v>31220</v>
      </c>
      <c r="H84" s="661"/>
      <c r="I84" s="334"/>
      <c r="J84" s="336"/>
      <c r="K84" s="560"/>
      <c r="L84" s="465" t="s">
        <v>93</v>
      </c>
      <c r="M84" s="466"/>
      <c r="N84" s="604"/>
      <c r="O84" s="334">
        <v>3.8</v>
      </c>
      <c r="P84" s="336">
        <v>44330.8</v>
      </c>
      <c r="Q84" s="553"/>
      <c r="R84" s="333">
        <v>6.2370000000000001</v>
      </c>
      <c r="S84" s="336">
        <v>43659</v>
      </c>
      <c r="T84" s="614"/>
      <c r="U84" s="334">
        <v>3.5</v>
      </c>
      <c r="V84" s="334">
        <v>54446</v>
      </c>
      <c r="W84" s="620"/>
      <c r="X84" s="334" t="s">
        <v>160</v>
      </c>
      <c r="Y84" s="336"/>
      <c r="Z84" s="571"/>
      <c r="AA84" s="333">
        <v>3.2099999999999997E-2</v>
      </c>
      <c r="AB84" s="336">
        <v>44940</v>
      </c>
      <c r="AC84" s="553"/>
      <c r="AD84" s="465">
        <v>2.37</v>
      </c>
      <c r="AE84" s="466">
        <v>33180</v>
      </c>
      <c r="AF84" s="604"/>
      <c r="AG84" s="334"/>
      <c r="AH84" s="336"/>
      <c r="AI84" s="551"/>
      <c r="AJ84" s="334">
        <v>41675</v>
      </c>
      <c r="AK84" s="336">
        <v>28000</v>
      </c>
      <c r="AL84" s="581"/>
      <c r="AM84" s="333"/>
      <c r="AN84" s="336"/>
      <c r="AO84" s="551"/>
    </row>
    <row r="85" spans="1:41" s="322" customFormat="1" ht="14.4" customHeight="1" x14ac:dyDescent="0.3">
      <c r="A85" s="256"/>
      <c r="B85" s="83"/>
      <c r="C85" s="256"/>
      <c r="D85" s="256"/>
      <c r="E85" s="391"/>
      <c r="F85" s="392"/>
      <c r="G85" s="393"/>
      <c r="H85" s="393"/>
      <c r="I85" s="393"/>
      <c r="J85" s="394"/>
      <c r="K85" s="394"/>
      <c r="L85" s="393"/>
      <c r="M85" s="394"/>
      <c r="N85" s="394"/>
      <c r="O85" s="393"/>
      <c r="P85" s="394"/>
      <c r="Q85" s="394"/>
      <c r="R85" s="392"/>
      <c r="S85" s="394"/>
      <c r="T85" s="394"/>
      <c r="U85" s="393"/>
      <c r="V85" s="393"/>
      <c r="W85" s="393"/>
      <c r="X85" s="393"/>
      <c r="Y85" s="394"/>
      <c r="Z85" s="394"/>
      <c r="AA85" s="393"/>
      <c r="AB85" s="394"/>
      <c r="AC85" s="394"/>
      <c r="AD85" s="393"/>
      <c r="AE85" s="394"/>
      <c r="AF85" s="394"/>
      <c r="AG85" s="393"/>
      <c r="AH85" s="394"/>
      <c r="AI85" s="394"/>
      <c r="AJ85" s="393"/>
      <c r="AK85" s="394"/>
      <c r="AL85" s="394"/>
      <c r="AM85" s="392"/>
      <c r="AN85" s="394"/>
      <c r="AO85" s="394"/>
    </row>
    <row r="86" spans="1:41" s="322" customFormat="1" ht="30" customHeight="1" x14ac:dyDescent="0.3">
      <c r="A86" s="584">
        <v>17</v>
      </c>
      <c r="B86" s="383" t="s">
        <v>184</v>
      </c>
      <c r="C86" s="39" t="s">
        <v>36</v>
      </c>
      <c r="D86" s="353">
        <v>400000</v>
      </c>
      <c r="E86" s="20"/>
      <c r="F86" s="323"/>
      <c r="G86" s="324"/>
      <c r="H86" s="531"/>
      <c r="I86" s="20"/>
      <c r="J86" s="20"/>
      <c r="K86" s="533"/>
      <c r="L86" s="39" t="s">
        <v>94</v>
      </c>
      <c r="M86" s="39" t="s">
        <v>95</v>
      </c>
      <c r="N86" s="591" t="s">
        <v>95</v>
      </c>
      <c r="O86" s="20"/>
      <c r="P86" s="20"/>
      <c r="Q86" s="559">
        <v>30000</v>
      </c>
      <c r="R86" s="323"/>
      <c r="S86" s="20"/>
      <c r="T86" s="613">
        <v>11319</v>
      </c>
      <c r="U86" s="39"/>
      <c r="V86" s="334"/>
      <c r="W86" s="618"/>
      <c r="X86" s="39" t="s">
        <v>161</v>
      </c>
      <c r="Y86" s="39" t="s">
        <v>162</v>
      </c>
      <c r="Z86" s="633" t="s">
        <v>162</v>
      </c>
      <c r="AA86" s="20"/>
      <c r="AB86" s="20"/>
      <c r="AC86" s="559">
        <v>11680</v>
      </c>
      <c r="AD86" s="20"/>
      <c r="AE86" s="20"/>
      <c r="AF86" s="533"/>
      <c r="AG86" s="20"/>
      <c r="AH86" s="20"/>
      <c r="AI86" s="533"/>
      <c r="AJ86" s="20"/>
      <c r="AK86" s="20"/>
      <c r="AL86" s="579">
        <v>9600</v>
      </c>
      <c r="AM86" s="395">
        <v>3.7400000000000003E-2</v>
      </c>
      <c r="AN86" s="460">
        <v>14960</v>
      </c>
      <c r="AO86" s="552">
        <v>14960</v>
      </c>
    </row>
    <row r="87" spans="1:41" s="322" customFormat="1" ht="30.6" customHeight="1" x14ac:dyDescent="0.3">
      <c r="A87" s="584"/>
      <c r="B87" s="359" t="s">
        <v>202</v>
      </c>
      <c r="C87" s="39" t="s">
        <v>35</v>
      </c>
      <c r="D87" s="397" t="s">
        <v>29</v>
      </c>
      <c r="E87" s="65" t="s">
        <v>18</v>
      </c>
      <c r="F87" s="333"/>
      <c r="G87" s="334"/>
      <c r="H87" s="532"/>
      <c r="I87" s="334"/>
      <c r="J87" s="336"/>
      <c r="K87" s="535"/>
      <c r="L87" s="334" t="s">
        <v>96</v>
      </c>
      <c r="M87" s="336"/>
      <c r="N87" s="592"/>
      <c r="O87" s="334">
        <v>7.5</v>
      </c>
      <c r="P87" s="337">
        <v>30000</v>
      </c>
      <c r="Q87" s="560"/>
      <c r="R87" s="333">
        <v>5.6595000000000004</v>
      </c>
      <c r="S87" s="336">
        <v>11319</v>
      </c>
      <c r="T87" s="614"/>
      <c r="U87" s="334"/>
      <c r="V87" s="334"/>
      <c r="W87" s="620"/>
      <c r="X87" s="334" t="s">
        <v>163</v>
      </c>
      <c r="Y87" s="336"/>
      <c r="Z87" s="634"/>
      <c r="AA87" s="333">
        <v>2.92E-2</v>
      </c>
      <c r="AB87" s="336">
        <v>11680</v>
      </c>
      <c r="AC87" s="560"/>
      <c r="AD87" s="334"/>
      <c r="AE87" s="336"/>
      <c r="AF87" s="535"/>
      <c r="AG87" s="334"/>
      <c r="AH87" s="336"/>
      <c r="AI87" s="535"/>
      <c r="AJ87" s="334">
        <v>3</v>
      </c>
      <c r="AK87" s="336">
        <v>9600</v>
      </c>
      <c r="AL87" s="581"/>
      <c r="AM87" s="333">
        <v>7.48</v>
      </c>
      <c r="AN87" s="336">
        <v>14960</v>
      </c>
      <c r="AO87" s="553"/>
    </row>
    <row r="88" spans="1:41" s="322" customFormat="1" ht="14.4" customHeight="1" x14ac:dyDescent="0.3">
      <c r="A88" s="349"/>
      <c r="B88" s="71"/>
      <c r="C88" s="349"/>
      <c r="D88" s="381"/>
      <c r="E88" s="387"/>
      <c r="F88" s="498"/>
      <c r="G88" s="456"/>
      <c r="H88" s="456"/>
      <c r="I88" s="456"/>
      <c r="J88" s="457"/>
      <c r="K88" s="457"/>
      <c r="L88" s="456"/>
      <c r="M88" s="457"/>
      <c r="N88" s="457"/>
      <c r="O88" s="456"/>
      <c r="P88" s="457"/>
      <c r="Q88" s="457"/>
      <c r="R88" s="498"/>
      <c r="S88" s="457"/>
      <c r="T88" s="457"/>
      <c r="U88" s="456"/>
      <c r="V88" s="456"/>
      <c r="W88" s="456"/>
      <c r="X88" s="456"/>
      <c r="Y88" s="457"/>
      <c r="Z88" s="457"/>
      <c r="AA88" s="456"/>
      <c r="AB88" s="457"/>
      <c r="AC88" s="457"/>
      <c r="AD88" s="456"/>
      <c r="AE88" s="457"/>
      <c r="AF88" s="457"/>
      <c r="AG88" s="456"/>
      <c r="AH88" s="457"/>
      <c r="AI88" s="457"/>
      <c r="AJ88" s="456"/>
      <c r="AK88" s="457"/>
      <c r="AL88" s="457"/>
      <c r="AM88" s="498"/>
      <c r="AN88" s="457"/>
      <c r="AO88" s="457"/>
    </row>
    <row r="89" spans="1:41" s="342" customFormat="1" ht="34.200000000000003" customHeight="1" x14ac:dyDescent="0.3">
      <c r="A89" s="341">
        <v>18</v>
      </c>
      <c r="B89" s="108" t="s">
        <v>203</v>
      </c>
      <c r="C89" s="39" t="s">
        <v>15</v>
      </c>
      <c r="D89" s="344">
        <v>100</v>
      </c>
      <c r="E89" s="65" t="s">
        <v>7</v>
      </c>
      <c r="F89" s="323"/>
      <c r="G89" s="324"/>
      <c r="H89" s="531"/>
      <c r="I89" s="20"/>
      <c r="J89" s="20"/>
      <c r="K89" s="533"/>
      <c r="L89" s="20"/>
      <c r="M89" s="20"/>
      <c r="N89" s="533"/>
      <c r="O89" s="20"/>
      <c r="P89" s="20"/>
      <c r="Q89" s="569">
        <v>527</v>
      </c>
      <c r="R89" s="323"/>
      <c r="S89" s="20"/>
      <c r="T89" s="533"/>
      <c r="U89" s="39"/>
      <c r="V89" s="334"/>
      <c r="W89" s="618"/>
      <c r="X89" s="20"/>
      <c r="Y89" s="20"/>
      <c r="Z89" s="579" t="s">
        <v>168</v>
      </c>
      <c r="AA89" s="20"/>
      <c r="AB89" s="20"/>
      <c r="AC89" s="533"/>
      <c r="AD89" s="20"/>
      <c r="AE89" s="20"/>
      <c r="AF89" s="533"/>
      <c r="AG89" s="467"/>
      <c r="AH89" s="467"/>
      <c r="AI89" s="602">
        <v>622.5</v>
      </c>
      <c r="AJ89" s="20"/>
      <c r="AK89" s="20"/>
      <c r="AL89" s="613">
        <v>847</v>
      </c>
      <c r="AM89" s="323"/>
      <c r="AN89" s="20"/>
      <c r="AO89" s="533"/>
    </row>
    <row r="90" spans="1:41" s="398" customFormat="1" ht="31.8" customHeight="1" x14ac:dyDescent="0.3">
      <c r="A90" s="376"/>
      <c r="B90" s="359" t="s">
        <v>41</v>
      </c>
      <c r="C90" s="376" t="s">
        <v>5</v>
      </c>
      <c r="D90" s="332" t="s">
        <v>6</v>
      </c>
      <c r="E90" s="65" t="s">
        <v>7</v>
      </c>
      <c r="F90" s="509"/>
      <c r="G90" s="334"/>
      <c r="H90" s="555"/>
      <c r="I90" s="458"/>
      <c r="J90" s="336"/>
      <c r="K90" s="534"/>
      <c r="L90" s="458"/>
      <c r="M90" s="336"/>
      <c r="N90" s="534"/>
      <c r="O90" s="458">
        <v>2.2000000000000002</v>
      </c>
      <c r="P90" s="336">
        <v>396</v>
      </c>
      <c r="Q90" s="570"/>
      <c r="R90" s="509"/>
      <c r="S90" s="336"/>
      <c r="T90" s="534"/>
      <c r="U90" s="458"/>
      <c r="V90" s="334"/>
      <c r="W90" s="619"/>
      <c r="X90" s="458" t="s">
        <v>164</v>
      </c>
      <c r="Y90" s="336" t="s">
        <v>165</v>
      </c>
      <c r="Z90" s="580"/>
      <c r="AA90" s="458"/>
      <c r="AB90" s="336"/>
      <c r="AC90" s="534"/>
      <c r="AD90" s="458"/>
      <c r="AE90" s="336"/>
      <c r="AF90" s="534"/>
      <c r="AG90" s="465">
        <v>2.41</v>
      </c>
      <c r="AH90" s="466">
        <v>482</v>
      </c>
      <c r="AI90" s="603"/>
      <c r="AJ90" s="458">
        <v>4</v>
      </c>
      <c r="AK90" s="336">
        <v>572</v>
      </c>
      <c r="AL90" s="626"/>
      <c r="AM90" s="509"/>
      <c r="AN90" s="336"/>
      <c r="AO90" s="534"/>
    </row>
    <row r="91" spans="1:41" s="398" customFormat="1" ht="31.2" customHeight="1" x14ac:dyDescent="0.3">
      <c r="A91" s="376"/>
      <c r="B91" s="359" t="s">
        <v>53</v>
      </c>
      <c r="C91" s="376" t="s">
        <v>10</v>
      </c>
      <c r="D91" s="332" t="s">
        <v>6</v>
      </c>
      <c r="E91" s="65" t="s">
        <v>7</v>
      </c>
      <c r="F91" s="509"/>
      <c r="G91" s="334"/>
      <c r="H91" s="532"/>
      <c r="I91" s="458"/>
      <c r="J91" s="336"/>
      <c r="K91" s="535"/>
      <c r="L91" s="458"/>
      <c r="M91" s="336"/>
      <c r="N91" s="535"/>
      <c r="O91" s="458">
        <v>13.1</v>
      </c>
      <c r="P91" s="336">
        <v>131</v>
      </c>
      <c r="Q91" s="571"/>
      <c r="R91" s="509"/>
      <c r="S91" s="336"/>
      <c r="T91" s="535"/>
      <c r="U91" s="458"/>
      <c r="V91" s="334"/>
      <c r="W91" s="620"/>
      <c r="X91" s="458" t="s">
        <v>166</v>
      </c>
      <c r="Y91" s="336" t="s">
        <v>167</v>
      </c>
      <c r="Z91" s="581"/>
      <c r="AA91" s="458"/>
      <c r="AB91" s="336"/>
      <c r="AC91" s="535"/>
      <c r="AD91" s="458"/>
      <c r="AE91" s="336"/>
      <c r="AF91" s="535"/>
      <c r="AG91" s="465">
        <v>14.05</v>
      </c>
      <c r="AH91" s="466">
        <v>140.5</v>
      </c>
      <c r="AI91" s="604"/>
      <c r="AJ91" s="458">
        <v>27.5</v>
      </c>
      <c r="AK91" s="336">
        <v>275</v>
      </c>
      <c r="AL91" s="614"/>
      <c r="AM91" s="509"/>
      <c r="AN91" s="336"/>
      <c r="AO91" s="535"/>
    </row>
    <row r="92" spans="1:41" s="398" customFormat="1" ht="14.4" customHeight="1" x14ac:dyDescent="0.3">
      <c r="A92" s="349"/>
      <c r="B92" s="71"/>
      <c r="C92" s="349"/>
      <c r="D92" s="381"/>
      <c r="E92" s="387"/>
      <c r="F92" s="498"/>
      <c r="G92" s="456"/>
      <c r="H92" s="456"/>
      <c r="I92" s="456"/>
      <c r="J92" s="457"/>
      <c r="K92" s="457"/>
      <c r="L92" s="456"/>
      <c r="M92" s="457"/>
      <c r="N92" s="457"/>
      <c r="O92" s="456"/>
      <c r="P92" s="457"/>
      <c r="Q92" s="457"/>
      <c r="R92" s="498"/>
      <c r="S92" s="457"/>
      <c r="T92" s="457"/>
      <c r="U92" s="456"/>
      <c r="V92" s="456"/>
      <c r="W92" s="456"/>
      <c r="X92" s="456"/>
      <c r="Y92" s="457"/>
      <c r="Z92" s="457"/>
      <c r="AA92" s="456"/>
      <c r="AB92" s="457"/>
      <c r="AC92" s="457"/>
      <c r="AD92" s="456"/>
      <c r="AE92" s="457"/>
      <c r="AF92" s="457"/>
      <c r="AG92" s="456"/>
      <c r="AH92" s="457"/>
      <c r="AI92" s="457"/>
      <c r="AJ92" s="456"/>
      <c r="AK92" s="457"/>
      <c r="AL92" s="457"/>
      <c r="AM92" s="498"/>
      <c r="AN92" s="457"/>
      <c r="AO92" s="457"/>
    </row>
    <row r="93" spans="1:41" s="322" customFormat="1" ht="36.6" customHeight="1" x14ac:dyDescent="0.3">
      <c r="A93" s="399">
        <v>19</v>
      </c>
      <c r="B93" s="400" t="s">
        <v>185</v>
      </c>
      <c r="C93" s="39" t="s">
        <v>27</v>
      </c>
      <c r="D93" s="344">
        <v>60</v>
      </c>
      <c r="E93" s="401" t="s">
        <v>18</v>
      </c>
      <c r="F93" s="333"/>
      <c r="G93" s="402"/>
      <c r="H93" s="531"/>
      <c r="I93" s="334"/>
      <c r="J93" s="403"/>
      <c r="K93" s="536"/>
      <c r="L93" s="334"/>
      <c r="M93" s="403"/>
      <c r="N93" s="536"/>
      <c r="O93" s="334"/>
      <c r="P93" s="403"/>
      <c r="Q93" s="608">
        <v>720</v>
      </c>
      <c r="R93" s="333"/>
      <c r="S93" s="403"/>
      <c r="T93" s="536"/>
      <c r="U93" s="334"/>
      <c r="V93" s="402"/>
      <c r="W93" s="624"/>
      <c r="X93" s="334"/>
      <c r="Y93" s="403"/>
      <c r="Z93" s="635" t="s">
        <v>170</v>
      </c>
      <c r="AA93" s="334"/>
      <c r="AB93" s="403"/>
      <c r="AC93" s="536"/>
      <c r="AD93" s="334"/>
      <c r="AE93" s="403"/>
      <c r="AF93" s="536"/>
      <c r="AG93" s="334"/>
      <c r="AH93" s="403"/>
      <c r="AI93" s="536"/>
      <c r="AJ93" s="334"/>
      <c r="AK93" s="403"/>
      <c r="AL93" s="536"/>
      <c r="AM93" s="333"/>
      <c r="AN93" s="403"/>
      <c r="AO93" s="536"/>
    </row>
    <row r="94" spans="1:41" s="322" customFormat="1" ht="29.4" customHeight="1" x14ac:dyDescent="0.3">
      <c r="A94" s="399"/>
      <c r="B94" s="359" t="s">
        <v>41</v>
      </c>
      <c r="C94" s="376" t="s">
        <v>5</v>
      </c>
      <c r="D94" s="332" t="s">
        <v>6</v>
      </c>
      <c r="E94" s="401"/>
      <c r="F94" s="333"/>
      <c r="G94" s="402"/>
      <c r="H94" s="532"/>
      <c r="I94" s="334"/>
      <c r="J94" s="403"/>
      <c r="K94" s="537"/>
      <c r="L94" s="334"/>
      <c r="M94" s="403"/>
      <c r="N94" s="537"/>
      <c r="O94" s="334">
        <v>9</v>
      </c>
      <c r="P94" s="403">
        <v>720</v>
      </c>
      <c r="Q94" s="609"/>
      <c r="R94" s="333"/>
      <c r="S94" s="403"/>
      <c r="T94" s="537"/>
      <c r="U94" s="334"/>
      <c r="V94" s="402"/>
      <c r="W94" s="625"/>
      <c r="X94" s="334" t="s">
        <v>169</v>
      </c>
      <c r="Y94" s="403" t="s">
        <v>170</v>
      </c>
      <c r="Z94" s="636"/>
      <c r="AA94" s="334"/>
      <c r="AB94" s="403"/>
      <c r="AC94" s="537"/>
      <c r="AD94" s="334"/>
      <c r="AE94" s="403"/>
      <c r="AF94" s="537"/>
      <c r="AG94" s="334"/>
      <c r="AH94" s="403"/>
      <c r="AI94" s="537"/>
      <c r="AJ94" s="334"/>
      <c r="AK94" s="403"/>
      <c r="AL94" s="537"/>
      <c r="AM94" s="333"/>
      <c r="AN94" s="403"/>
      <c r="AO94" s="537"/>
    </row>
    <row r="95" spans="1:41" ht="14.4" customHeight="1" x14ac:dyDescent="0.3">
      <c r="G95" s="407"/>
      <c r="H95" s="408"/>
      <c r="J95" s="410"/>
      <c r="K95" s="411"/>
      <c r="M95" s="410"/>
      <c r="N95" s="411"/>
    </row>
    <row r="96" spans="1:41" s="301" customFormat="1" ht="14.4" customHeight="1" x14ac:dyDescent="0.3">
      <c r="A96" s="461"/>
      <c r="B96" s="412" t="s">
        <v>229</v>
      </c>
      <c r="C96" s="413"/>
      <c r="D96" s="414"/>
      <c r="E96" s="291"/>
      <c r="F96" s="415"/>
      <c r="G96" s="416"/>
      <c r="H96" s="417"/>
      <c r="I96" s="418"/>
      <c r="J96" s="419"/>
      <c r="K96" s="420"/>
      <c r="L96" s="418"/>
      <c r="M96" s="419"/>
      <c r="N96" s="420"/>
      <c r="R96" s="421"/>
      <c r="AM96" s="421"/>
    </row>
    <row r="97" spans="1:39" s="301" customFormat="1" ht="14.4" customHeight="1" x14ac:dyDescent="0.3">
      <c r="A97" s="590"/>
      <c r="B97" s="590"/>
      <c r="C97" s="590"/>
      <c r="D97" s="590"/>
      <c r="E97" s="590"/>
      <c r="F97" s="590"/>
      <c r="G97" s="590"/>
      <c r="H97" s="422"/>
      <c r="I97" s="303"/>
      <c r="J97" s="303"/>
      <c r="K97" s="423"/>
      <c r="L97" s="303"/>
      <c r="M97" s="303"/>
      <c r="N97" s="423"/>
      <c r="R97" s="421"/>
      <c r="AM97" s="421"/>
    </row>
    <row r="98" spans="1:39" s="301" customFormat="1" ht="14.4" customHeight="1" x14ac:dyDescent="0.3">
      <c r="A98" s="462"/>
      <c r="B98" s="301" t="s">
        <v>230</v>
      </c>
      <c r="C98" s="489"/>
      <c r="F98" s="424"/>
      <c r="G98" s="425"/>
      <c r="H98" s="426"/>
      <c r="I98" s="427"/>
      <c r="J98" s="427"/>
      <c r="K98" s="428"/>
      <c r="L98" s="427"/>
      <c r="M98" s="427"/>
      <c r="N98" s="428"/>
      <c r="R98" s="421"/>
      <c r="AG98" s="301" t="s">
        <v>186</v>
      </c>
      <c r="AM98" s="421"/>
    </row>
    <row r="99" spans="1:39" s="303" customFormat="1" ht="14.4" customHeight="1" x14ac:dyDescent="0.3">
      <c r="A99" s="589"/>
      <c r="B99" s="589"/>
      <c r="C99" s="589"/>
      <c r="D99" s="589"/>
      <c r="E99" s="589"/>
      <c r="F99" s="589"/>
      <c r="G99" s="416"/>
      <c r="H99" s="417"/>
      <c r="J99" s="419"/>
      <c r="K99" s="420"/>
      <c r="M99" s="419"/>
      <c r="N99" s="420"/>
      <c r="R99" s="429"/>
      <c r="AM99" s="429"/>
    </row>
    <row r="100" spans="1:39" ht="14.4" customHeight="1" x14ac:dyDescent="0.3">
      <c r="A100" s="463"/>
      <c r="B100" s="464" t="s">
        <v>235</v>
      </c>
    </row>
    <row r="102" spans="1:39" ht="14.4" customHeight="1" x14ac:dyDescent="0.3">
      <c r="A102" s="474"/>
      <c r="B102" s="464" t="s">
        <v>231</v>
      </c>
    </row>
    <row r="104" spans="1:39" ht="14.4" customHeight="1" x14ac:dyDescent="0.3">
      <c r="A104" s="484"/>
      <c r="B104" s="464" t="s">
        <v>232</v>
      </c>
    </row>
  </sheetData>
  <mergeCells count="246">
    <mergeCell ref="H83:H84"/>
    <mergeCell ref="N83:N84"/>
    <mergeCell ref="Q83:Q84"/>
    <mergeCell ref="T83:T84"/>
    <mergeCell ref="W83:W84"/>
    <mergeCell ref="Z83:Z84"/>
    <mergeCell ref="AC83:AC84"/>
    <mergeCell ref="AF83:AF84"/>
    <mergeCell ref="AL83:AL84"/>
    <mergeCell ref="AO73:AO76"/>
    <mergeCell ref="AO78:AO80"/>
    <mergeCell ref="AO41:AO42"/>
    <mergeCell ref="AO44:AO46"/>
    <mergeCell ref="AO52:AO54"/>
    <mergeCell ref="AO56:AO60"/>
    <mergeCell ref="AO63:AO64"/>
    <mergeCell ref="K74:K76"/>
    <mergeCell ref="N74:N76"/>
    <mergeCell ref="Q74:Q76"/>
    <mergeCell ref="Z74:Z76"/>
    <mergeCell ref="AC74:AC76"/>
    <mergeCell ref="AF74:AF76"/>
    <mergeCell ref="AI74:AI76"/>
    <mergeCell ref="AL74:AL76"/>
    <mergeCell ref="N78:N80"/>
    <mergeCell ref="AO18:AO20"/>
    <mergeCell ref="AO22:AO30"/>
    <mergeCell ref="AO32:AO38"/>
    <mergeCell ref="AL86:AL87"/>
    <mergeCell ref="AL89:AL91"/>
    <mergeCell ref="AL93:AL94"/>
    <mergeCell ref="AL7:AL12"/>
    <mergeCell ref="AL63:AL64"/>
    <mergeCell ref="AL66:AL67"/>
    <mergeCell ref="AL69:AL71"/>
    <mergeCell ref="AL78:AL80"/>
    <mergeCell ref="AL41:AL42"/>
    <mergeCell ref="AL44:AL46"/>
    <mergeCell ref="AL52:AL54"/>
    <mergeCell ref="AL56:AL60"/>
    <mergeCell ref="AL14:AL16"/>
    <mergeCell ref="AL18:AL20"/>
    <mergeCell ref="AL22:AL30"/>
    <mergeCell ref="AO82:AO84"/>
    <mergeCell ref="AO86:AO87"/>
    <mergeCell ref="AO89:AO91"/>
    <mergeCell ref="AO93:AO94"/>
    <mergeCell ref="AO66:AO67"/>
    <mergeCell ref="AO69:AO71"/>
    <mergeCell ref="AI32:AI38"/>
    <mergeCell ref="AL32:AL38"/>
    <mergeCell ref="AF89:AF91"/>
    <mergeCell ref="AF93:AF94"/>
    <mergeCell ref="AI41:AI42"/>
    <mergeCell ref="AI44:AI46"/>
    <mergeCell ref="AI52:AI54"/>
    <mergeCell ref="AI56:AI60"/>
    <mergeCell ref="AI63:AI64"/>
    <mergeCell ref="AI66:AI67"/>
    <mergeCell ref="AI69:AI71"/>
    <mergeCell ref="AI78:AI80"/>
    <mergeCell ref="AI82:AI84"/>
    <mergeCell ref="AI86:AI87"/>
    <mergeCell ref="AI93:AI94"/>
    <mergeCell ref="AF66:AF67"/>
    <mergeCell ref="AF69:AF71"/>
    <mergeCell ref="AF78:AF80"/>
    <mergeCell ref="AF86:AF87"/>
    <mergeCell ref="AF41:AF42"/>
    <mergeCell ref="AF44:AF46"/>
    <mergeCell ref="AI89:AI91"/>
    <mergeCell ref="AF52:AF54"/>
    <mergeCell ref="AF56:AF60"/>
    <mergeCell ref="AF63:AF64"/>
    <mergeCell ref="AF7:AF12"/>
    <mergeCell ref="AF14:AF16"/>
    <mergeCell ref="AF18:AF20"/>
    <mergeCell ref="AF22:AF30"/>
    <mergeCell ref="AC78:AC80"/>
    <mergeCell ref="AC86:AC87"/>
    <mergeCell ref="AC32:AC38"/>
    <mergeCell ref="AF32:AF38"/>
    <mergeCell ref="AC89:AC91"/>
    <mergeCell ref="AC93:AC94"/>
    <mergeCell ref="Z86:Z87"/>
    <mergeCell ref="Z89:Z91"/>
    <mergeCell ref="Z93:Z94"/>
    <mergeCell ref="AC14:AC16"/>
    <mergeCell ref="AC18:AC20"/>
    <mergeCell ref="AC22:AC30"/>
    <mergeCell ref="AC41:AC42"/>
    <mergeCell ref="AC44:AC46"/>
    <mergeCell ref="AC52:AC54"/>
    <mergeCell ref="AC56:AC60"/>
    <mergeCell ref="AC63:AC64"/>
    <mergeCell ref="AC66:AC67"/>
    <mergeCell ref="AC69:AC71"/>
    <mergeCell ref="Z32:Z38"/>
    <mergeCell ref="Z69:Z71"/>
    <mergeCell ref="Z78:Z80"/>
    <mergeCell ref="W66:W67"/>
    <mergeCell ref="W69:W71"/>
    <mergeCell ref="W78:W80"/>
    <mergeCell ref="W41:W42"/>
    <mergeCell ref="W44:W46"/>
    <mergeCell ref="W52:W54"/>
    <mergeCell ref="W56:W60"/>
    <mergeCell ref="W63:W64"/>
    <mergeCell ref="Z14:Z16"/>
    <mergeCell ref="Z18:Z20"/>
    <mergeCell ref="Z22:Z30"/>
    <mergeCell ref="Z41:Z42"/>
    <mergeCell ref="Z44:Z46"/>
    <mergeCell ref="Z52:Z54"/>
    <mergeCell ref="Z56:Z60"/>
    <mergeCell ref="Z63:Z64"/>
    <mergeCell ref="Z66:Z67"/>
    <mergeCell ref="T86:T87"/>
    <mergeCell ref="T89:T91"/>
    <mergeCell ref="T93:T94"/>
    <mergeCell ref="Q78:Q80"/>
    <mergeCell ref="W7:W12"/>
    <mergeCell ref="W14:W16"/>
    <mergeCell ref="W18:W20"/>
    <mergeCell ref="W22:W30"/>
    <mergeCell ref="W32:W37"/>
    <mergeCell ref="Q86:Q87"/>
    <mergeCell ref="T74:T76"/>
    <mergeCell ref="W74:W76"/>
    <mergeCell ref="Q89:Q91"/>
    <mergeCell ref="W86:W87"/>
    <mergeCell ref="W89:W91"/>
    <mergeCell ref="W93:W94"/>
    <mergeCell ref="T41:T42"/>
    <mergeCell ref="T44:T46"/>
    <mergeCell ref="Q32:Q38"/>
    <mergeCell ref="T32:T38"/>
    <mergeCell ref="T14:T16"/>
    <mergeCell ref="T18:T20"/>
    <mergeCell ref="T22:T30"/>
    <mergeCell ref="T52:T54"/>
    <mergeCell ref="T56:T60"/>
    <mergeCell ref="T63:T64"/>
    <mergeCell ref="T66:T67"/>
    <mergeCell ref="T69:T71"/>
    <mergeCell ref="T78:T80"/>
    <mergeCell ref="N86:N87"/>
    <mergeCell ref="N89:N91"/>
    <mergeCell ref="N93:N94"/>
    <mergeCell ref="Q14:Q16"/>
    <mergeCell ref="Q18:Q20"/>
    <mergeCell ref="Q22:Q30"/>
    <mergeCell ref="Q41:Q42"/>
    <mergeCell ref="Q44:Q46"/>
    <mergeCell ref="Q52:Q54"/>
    <mergeCell ref="Q56:Q60"/>
    <mergeCell ref="Q63:Q64"/>
    <mergeCell ref="Q66:Q67"/>
    <mergeCell ref="Q69:Q71"/>
    <mergeCell ref="N63:N64"/>
    <mergeCell ref="N66:N67"/>
    <mergeCell ref="N69:N71"/>
    <mergeCell ref="Q93:Q94"/>
    <mergeCell ref="A99:F99"/>
    <mergeCell ref="A83:A84"/>
    <mergeCell ref="A86:A87"/>
    <mergeCell ref="A97:G97"/>
    <mergeCell ref="A74:A76"/>
    <mergeCell ref="A63:A64"/>
    <mergeCell ref="A66:A67"/>
    <mergeCell ref="A69:A71"/>
    <mergeCell ref="A22:A30"/>
    <mergeCell ref="A1:A2"/>
    <mergeCell ref="A32:A38"/>
    <mergeCell ref="A41:A42"/>
    <mergeCell ref="A44:A46"/>
    <mergeCell ref="A52:A53"/>
    <mergeCell ref="A56:A58"/>
    <mergeCell ref="B1:G1"/>
    <mergeCell ref="B2:G2"/>
    <mergeCell ref="A7:A12"/>
    <mergeCell ref="F4:H4"/>
    <mergeCell ref="H7:H12"/>
    <mergeCell ref="H41:H42"/>
    <mergeCell ref="H44:H46"/>
    <mergeCell ref="H52:H54"/>
    <mergeCell ref="H56:H60"/>
    <mergeCell ref="H14:H16"/>
    <mergeCell ref="H18:H20"/>
    <mergeCell ref="A3:AO3"/>
    <mergeCell ref="AI7:AI12"/>
    <mergeCell ref="AI14:AI16"/>
    <mergeCell ref="AI18:AI20"/>
    <mergeCell ref="AI22:AI30"/>
    <mergeCell ref="AO14:AO16"/>
    <mergeCell ref="K7:K12"/>
    <mergeCell ref="I4:K4"/>
    <mergeCell ref="L4:N4"/>
    <mergeCell ref="O4:Q4"/>
    <mergeCell ref="Q7:Q12"/>
    <mergeCell ref="N7:N12"/>
    <mergeCell ref="R4:T4"/>
    <mergeCell ref="AM4:AO4"/>
    <mergeCell ref="U4:W4"/>
    <mergeCell ref="X4:Z4"/>
    <mergeCell ref="AA4:AC4"/>
    <mergeCell ref="AG4:AI4"/>
    <mergeCell ref="AJ4:AL4"/>
    <mergeCell ref="Z7:Z12"/>
    <mergeCell ref="AC7:AC12"/>
    <mergeCell ref="AO7:AO12"/>
    <mergeCell ref="T7:T12"/>
    <mergeCell ref="K69:K71"/>
    <mergeCell ref="H63:H64"/>
    <mergeCell ref="H66:H67"/>
    <mergeCell ref="H69:H71"/>
    <mergeCell ref="H73:H76"/>
    <mergeCell ref="K41:K42"/>
    <mergeCell ref="K44:K46"/>
    <mergeCell ref="K52:K54"/>
    <mergeCell ref="K56:K60"/>
    <mergeCell ref="K63:K64"/>
    <mergeCell ref="H93:H94"/>
    <mergeCell ref="K89:K91"/>
    <mergeCell ref="K93:K94"/>
    <mergeCell ref="H86:H87"/>
    <mergeCell ref="H78:H80"/>
    <mergeCell ref="K78:K80"/>
    <mergeCell ref="N44:N46"/>
    <mergeCell ref="N56:N60"/>
    <mergeCell ref="N14:N16"/>
    <mergeCell ref="N18:N20"/>
    <mergeCell ref="N22:N30"/>
    <mergeCell ref="N32:N37"/>
    <mergeCell ref="N41:N42"/>
    <mergeCell ref="N52:N54"/>
    <mergeCell ref="K14:K16"/>
    <mergeCell ref="K18:K20"/>
    <mergeCell ref="K22:K30"/>
    <mergeCell ref="H23:H30"/>
    <mergeCell ref="K32:K37"/>
    <mergeCell ref="H32:H37"/>
    <mergeCell ref="K83:K84"/>
    <mergeCell ref="K86:K87"/>
    <mergeCell ref="H89:H91"/>
    <mergeCell ref="K66:K67"/>
  </mergeCells>
  <pageMargins left="0.70866141732283461" right="0.70866141732283461" top="0.74803149606299213" bottom="0.74803149606299213" header="0.31496062992125984" footer="0.31496062992125984"/>
  <pageSetup paperSize="9" scale="2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3</vt:i4>
      </vt:variant>
      <vt:variant>
        <vt:lpstr>Diapazoni ar nosaukumiem</vt:lpstr>
      </vt:variant>
      <vt:variant>
        <vt:i4>1</vt:i4>
      </vt:variant>
    </vt:vector>
  </HeadingPairs>
  <TitlesOfParts>
    <vt:vector size="4" baseType="lpstr">
      <vt:lpstr>Sheet1</vt:lpstr>
      <vt:lpstr>Sheet2</vt:lpstr>
      <vt:lpstr>Sheet3</vt:lpstr>
      <vt:lpstr>Sheet2!Drukāt_virsrakstus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ElinaD</dc:creator>
  <cp:lastModifiedBy>Areta Dzirvinska</cp:lastModifiedBy>
  <cp:lastPrinted>2014-12-01T10:49:14Z</cp:lastPrinted>
  <dcterms:created xsi:type="dcterms:W3CDTF">2014-03-13T08:52:45Z</dcterms:created>
  <dcterms:modified xsi:type="dcterms:W3CDTF">2014-12-01T10:49:38Z</dcterms:modified>
</cp:coreProperties>
</file>