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<sst xmlns="http://schemas.openxmlformats.org/spreadsheetml/2006/main" count="133" uniqueCount="69">
  <si>
    <t xml:space="preserve">Plāksteris i/v kaniļu fiksācijai bērniem ar iegriezumu, sterils, plēves veida </t>
  </si>
  <si>
    <t>Perifēro vēnu katetrs ar nekustīgiem fiksācijas spārniņiem</t>
  </si>
  <si>
    <t>Gaismas izturīgs pagarinājuma komplekts no poliuretāna ar lipīdu filtru 1,2 µm</t>
  </si>
  <si>
    <t>Infūzijas līniju pagarinoša pāreja ar endotoksīnu filtru ilgstošai i/v infūzijai slēgtā sistēmā</t>
  </si>
  <si>
    <t>Poliuretāna savienojums</t>
  </si>
  <si>
    <t>Filtrs asins un asins komponentu infūzijām</t>
  </si>
  <si>
    <t>Gaismasizturīga savienotājlīnija ar automātisku vārstu</t>
  </si>
  <si>
    <t>Pediatriskā dozēšanas sistēma</t>
  </si>
  <si>
    <t>Gaismasizturīgs infūziju maiss</t>
  </si>
  <si>
    <t>Jaundzimušo elpošanas kontūra (Fisher&amp;paykel RT 124 vai analogs)</t>
  </si>
  <si>
    <t>VIASYS CPAP elpošanas kontūra piederumi</t>
  </si>
  <si>
    <t>Elpošanas sensors jaundzimušajiem</t>
  </si>
  <si>
    <t>CPAP cepurītes saitīte</t>
  </si>
  <si>
    <t>Sensormedics 3100A elpošanas kontūras piederumi</t>
  </si>
  <si>
    <t>Jaundzimušo deguna kanile CPAP</t>
  </si>
  <si>
    <t>Caurule intubācijas bērniem bez manšetes</t>
  </si>
  <si>
    <t>Intubācijas caurulītes fiksācijas turētājs ar hidrokoloīda vai hidrogēla fiksāciju jaundzimušajiem</t>
  </si>
  <si>
    <t>Elektrodi ilgstošai EKG monitorēšanai jaundzimušajiem</t>
  </si>
  <si>
    <t>T-veida savienojums jaundzimušā elpināšanai</t>
  </si>
  <si>
    <t>Jaundzimušo nabas kateters, PVC</t>
  </si>
  <si>
    <t>Zonde barošanas jaundzimušajiem</t>
  </si>
  <si>
    <t>Fototerapijas acu aizsargmaska jaundzimušajiem</t>
  </si>
  <si>
    <t>Plāksteris deguna zondes fiksācijai</t>
  </si>
  <si>
    <t>Zīdaiņu deguna starpsienas aizsargierīce</t>
  </si>
  <si>
    <t>Jaundzimušo ēdināšanas pudele</t>
  </si>
  <si>
    <t>Knupis jaundzimušo ēdināšanai komplektācijā ar riņķi</t>
  </si>
  <si>
    <t xml:space="preserve">Līdzeklis bērnu mazgāšanai </t>
  </si>
  <si>
    <t>Autiņbiksītes jaundzimušajiem</t>
  </si>
  <si>
    <t>Mākslīgā piena maisījumi bērniem no dzimšanas līdz 6mēn. vecumam</t>
  </si>
  <si>
    <t>Hipoalerģisks (alerģijas profilaksei) mākslīgs piena maisījums zīdaiņiem no dzimšanas līdz 6 mēnešu vecumam</t>
  </si>
  <si>
    <t>Filtrs bakteriālais atsūkšanas sūknim MEDELA</t>
  </si>
  <si>
    <t>gab.</t>
  </si>
  <si>
    <t>iep.</t>
  </si>
  <si>
    <t>flakons</t>
  </si>
  <si>
    <t>Tehniskā specifikācija</t>
  </si>
  <si>
    <t>Savienotājs LS-2 Luer/Lock - pediatric, sterils</t>
  </si>
  <si>
    <t>10 x10 cm</t>
  </si>
  <si>
    <t>15 x15 cm</t>
  </si>
  <si>
    <t>Caurule ūdens piegādei inkubatoram Caleo</t>
  </si>
  <si>
    <t>Jaundzimušo krūškurvja funkcijas adata ar drenu (VYGON)</t>
  </si>
  <si>
    <t>41</t>
  </si>
  <si>
    <t>Jaundzimušo  elpošanas kontūrs (Fisher&amp;Paykel RT 235 vai analogs)</t>
  </si>
  <si>
    <t>Y sensors jaundzimušo ventilatoram</t>
  </si>
  <si>
    <t xml:space="preserve">Cena EUR par 1 vienību bez PVN </t>
  </si>
  <si>
    <t xml:space="preserve">Cena EUR par plānoto daudzumu bez PVN </t>
  </si>
  <si>
    <t>Daļas Nr.</t>
  </si>
  <si>
    <t>Mērvienība</t>
  </si>
  <si>
    <t xml:space="preserve">Plānotais daudzums  2 gadiem </t>
  </si>
  <si>
    <t>Jaundzimušo auduma cepurītes Infant Flow CPAP ģeneratora fiksācijai</t>
  </si>
  <si>
    <t>Jaundzimušo nazālās maskas - savienojamas ar Infant Flow CPAP</t>
  </si>
  <si>
    <t>Jaundzimušo nazālās kanilles – savienojamas ar Infant Flow CPAP</t>
  </si>
  <si>
    <t xml:space="preserve"> Y tipa savienotājs, sterils</t>
  </si>
  <si>
    <t>Jaundzimušo SpO2 Nellcor tipa sensors, vienreizējas lietošanas</t>
  </si>
  <si>
    <t>Lietošanai gatavs šķīdums antibakteriālai ādas un gļotādās tīrīšanai, kas satur Oktenidīna hidrohlorīdu, 1000 ml iepakojumā.</t>
  </si>
  <si>
    <t>Pārsējs hidrokoloīdu (ekstra plāns), sterils, pašlīpošs</t>
  </si>
  <si>
    <t>1.IMROMEDICA UAB</t>
  </si>
  <si>
    <t>2.SIA Medeksperts</t>
  </si>
  <si>
    <t>3.SIA OneMed</t>
  </si>
  <si>
    <t>4.SIA Prāna Ko</t>
  </si>
  <si>
    <t>5.SIA Mediq Latvija</t>
  </si>
  <si>
    <t>6.SIA ELVIM</t>
  </si>
  <si>
    <t>7.SIA B.Brauns Medical</t>
  </si>
  <si>
    <t>8.SIA AB Medical Group Riga</t>
  </si>
  <si>
    <t>9.SIA GERMAN PRODUCTS BALTICS</t>
  </si>
  <si>
    <t>10.SIA Arbor Medical Korporācija</t>
  </si>
  <si>
    <t>11.SIA NMS ELPA</t>
  </si>
  <si>
    <t>Medicīnas preces perinatālās aprūpes nodrošināšanai (SKUS 2014/10). Pretendentu piedāvājumi.</t>
  </si>
  <si>
    <t>Urīna savācējmaisiņš bērniem, līmējams, tilpums 100-140ml</t>
  </si>
  <si>
    <t>Mitrās salvetes bērnu kopšanai, bez smaržas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</si>
</sst>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36"/>
      <name val="Calibri"/>
      <family val="2"/>
    </font>
    <font>
      <sz val="11"/>
      <color indexed="36"/>
      <name val="Times New Roman"/>
      <family val="1"/>
    </font>
    <font>
      <sz val="11"/>
      <name val="Calibri"/>
      <family val="2"/>
    </font>
    <font>
      <i/>
      <u val="single"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36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7030A0"/>
      <name val="Calibri"/>
      <family val="2"/>
    </font>
    <font>
      <sz val="11"/>
      <color rgb="FF7030A0"/>
      <name val="Times New Roman"/>
      <family val="1"/>
    </font>
    <font>
      <sz val="10"/>
      <color theme="1"/>
      <name val="Times New Roman"/>
      <family val="1"/>
    </font>
    <font>
      <sz val="8"/>
      <color rgb="FF7030A0"/>
      <name val="Times New Roman"/>
      <family val="1"/>
    </font>
    <font>
      <sz val="8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6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2" fontId="56" fillId="0" borderId="14" xfId="0" applyNumberFormat="1" applyFont="1" applyFill="1" applyBorder="1" applyAlignment="1">
      <alignment horizontal="center" vertical="center"/>
    </xf>
    <xf numFmtId="169" fontId="58" fillId="0" borderId="0" xfId="0" applyNumberFormat="1" applyFont="1" applyFill="1" applyAlignment="1">
      <alignment/>
    </xf>
    <xf numFmtId="169" fontId="59" fillId="0" borderId="15" xfId="0" applyNumberFormat="1" applyFont="1" applyFill="1" applyBorder="1" applyAlignment="1">
      <alignment horizontal="center" vertical="center"/>
    </xf>
    <xf numFmtId="169" fontId="59" fillId="0" borderId="15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9" fontId="58" fillId="0" borderId="0" xfId="0" applyNumberFormat="1" applyFont="1" applyAlignment="1">
      <alignment/>
    </xf>
    <xf numFmtId="169" fontId="5" fillId="0" borderId="15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center" vertical="center"/>
    </xf>
    <xf numFmtId="169" fontId="5" fillId="33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9" fontId="5" fillId="0" borderId="1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5" fillId="33" borderId="14" xfId="0" applyNumberFormat="1" applyFont="1" applyFill="1" applyBorder="1" applyAlignment="1">
      <alignment horizontal="center" vertical="center"/>
    </xf>
    <xf numFmtId="169" fontId="5" fillId="34" borderId="15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169" fontId="5" fillId="35" borderId="15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" fillId="0" borderId="0" xfId="0" applyFont="1" applyAlignment="1">
      <alignment/>
    </xf>
    <xf numFmtId="169" fontId="5" fillId="34" borderId="15" xfId="0" applyNumberFormat="1" applyFont="1" applyFill="1" applyBorder="1" applyAlignment="1">
      <alignment horizontal="center" vertical="center" wrapText="1"/>
    </xf>
    <xf numFmtId="169" fontId="5" fillId="35" borderId="15" xfId="0" applyNumberFormat="1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169" fontId="5" fillId="33" borderId="15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169" fontId="4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169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9" fontId="29" fillId="0" borderId="15" xfId="0" applyNumberFormat="1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center" vertical="center"/>
    </xf>
    <xf numFmtId="169" fontId="29" fillId="0" borderId="15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169" fontId="5" fillId="37" borderId="15" xfId="0" applyNumberFormat="1" applyFont="1" applyFill="1" applyBorder="1" applyAlignment="1">
      <alignment horizontal="center" vertical="center"/>
    </xf>
    <xf numFmtId="2" fontId="5" fillId="37" borderId="14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169" fontId="5" fillId="37" borderId="15" xfId="0" applyNumberFormat="1" applyFont="1" applyFill="1" applyBorder="1" applyAlignment="1">
      <alignment horizontal="center" vertical="center" wrapText="1"/>
    </xf>
    <xf numFmtId="2" fontId="5" fillId="37" borderId="14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3" fontId="31" fillId="0" borderId="12" xfId="0" applyNumberFormat="1" applyFont="1" applyBorder="1" applyAlignment="1">
      <alignment horizontal="center" vertical="center" textRotation="90" wrapText="1"/>
    </xf>
    <xf numFmtId="169" fontId="61" fillId="0" borderId="18" xfId="0" applyNumberFormat="1" applyFont="1" applyFill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169" fontId="64" fillId="38" borderId="21" xfId="0" applyNumberFormat="1" applyFont="1" applyFill="1" applyBorder="1" applyAlignment="1">
      <alignment horizontal="center" vertical="center" wrapText="1"/>
    </xf>
    <xf numFmtId="169" fontId="64" fillId="38" borderId="22" xfId="0" applyNumberFormat="1" applyFont="1" applyFill="1" applyBorder="1" applyAlignment="1">
      <alignment horizontal="center" vertical="center" wrapText="1"/>
    </xf>
    <xf numFmtId="0" fontId="64" fillId="10" borderId="21" xfId="0" applyFont="1" applyFill="1" applyBorder="1" applyAlignment="1">
      <alignment horizontal="center" vertical="center" wrapText="1"/>
    </xf>
    <xf numFmtId="0" fontId="64" fillId="10" borderId="22" xfId="0" applyFont="1" applyFill="1" applyBorder="1" applyAlignment="1">
      <alignment horizontal="center" vertical="center" wrapText="1"/>
    </xf>
    <xf numFmtId="0" fontId="64" fillId="3" borderId="21" xfId="0" applyFont="1" applyFill="1" applyBorder="1" applyAlignment="1">
      <alignment horizontal="center" vertical="center" wrapText="1"/>
    </xf>
    <xf numFmtId="0" fontId="64" fillId="3" borderId="22" xfId="0" applyFont="1" applyFill="1" applyBorder="1" applyAlignment="1">
      <alignment horizontal="center" vertical="center" wrapText="1"/>
    </xf>
    <xf numFmtId="0" fontId="64" fillId="5" borderId="21" xfId="0" applyFont="1" applyFill="1" applyBorder="1" applyAlignment="1">
      <alignment horizontal="center" vertical="center" wrapText="1"/>
    </xf>
    <xf numFmtId="0" fontId="64" fillId="5" borderId="22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11" borderId="21" xfId="0" applyFont="1" applyFill="1" applyBorder="1" applyAlignment="1">
      <alignment horizontal="center" vertical="center" wrapText="1"/>
    </xf>
    <xf numFmtId="0" fontId="64" fillId="11" borderId="22" xfId="0" applyFont="1" applyFill="1" applyBorder="1" applyAlignment="1">
      <alignment horizontal="center" vertical="center" wrapText="1"/>
    </xf>
    <xf numFmtId="0" fontId="64" fillId="16" borderId="23" xfId="0" applyFont="1" applyFill="1" applyBorder="1" applyAlignment="1">
      <alignment horizontal="center" vertical="center" wrapText="1"/>
    </xf>
    <xf numFmtId="0" fontId="64" fillId="16" borderId="24" xfId="0" applyFont="1" applyFill="1" applyBorder="1" applyAlignment="1">
      <alignment horizontal="center" vertical="center" wrapText="1"/>
    </xf>
    <xf numFmtId="0" fontId="64" fillId="19" borderId="23" xfId="0" applyFont="1" applyFill="1" applyBorder="1" applyAlignment="1">
      <alignment horizontal="center" vertical="center" wrapText="1"/>
    </xf>
    <xf numFmtId="0" fontId="64" fillId="19" borderId="24" xfId="0" applyFont="1" applyFill="1" applyBorder="1" applyAlignment="1">
      <alignment horizontal="center" vertical="center" wrapText="1"/>
    </xf>
    <xf numFmtId="0" fontId="64" fillId="39" borderId="23" xfId="0" applyFont="1" applyFill="1" applyBorder="1" applyAlignment="1">
      <alignment horizontal="center" vertical="center" wrapText="1"/>
    </xf>
    <xf numFmtId="0" fontId="64" fillId="39" borderId="24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4" fillId="0" borderId="20" xfId="0" applyFont="1" applyBorder="1" applyAlignment="1">
      <alignment horizontal="center" vertical="center" wrapText="1"/>
    </xf>
    <xf numFmtId="0" fontId="64" fillId="18" borderId="23" xfId="0" applyFont="1" applyFill="1" applyBorder="1" applyAlignment="1">
      <alignment horizontal="center" vertical="center" wrapText="1"/>
    </xf>
    <xf numFmtId="0" fontId="64" fillId="18" borderId="24" xfId="0" applyFont="1" applyFill="1" applyBorder="1" applyAlignment="1">
      <alignment horizontal="center" vertical="center" wrapText="1"/>
    </xf>
    <xf numFmtId="0" fontId="64" fillId="37" borderId="23" xfId="0" applyFont="1" applyFill="1" applyBorder="1" applyAlignment="1">
      <alignment horizontal="center" vertical="center" wrapText="1"/>
    </xf>
    <xf numFmtId="0" fontId="64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pane xSplit="4" ySplit="2" topLeftCell="J1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28" sqref="W28:X28"/>
    </sheetView>
  </sheetViews>
  <sheetFormatPr defaultColWidth="9.140625" defaultRowHeight="15"/>
  <cols>
    <col min="1" max="1" width="6.28125" style="66" customWidth="1"/>
    <col min="2" max="2" width="19.57421875" style="67" customWidth="1"/>
    <col min="3" max="3" width="6.28125" style="2" customWidth="1"/>
    <col min="4" max="4" width="10.7109375" style="2" customWidth="1"/>
    <col min="5" max="5" width="11.00390625" style="12" customWidth="1"/>
    <col min="6" max="6" width="11.28125" style="5" customWidth="1"/>
    <col min="7" max="7" width="9.140625" style="12" customWidth="1"/>
    <col min="8" max="8" width="12.00390625" style="4" customWidth="1"/>
    <col min="9" max="9" width="9.140625" style="12" customWidth="1"/>
    <col min="10" max="10" width="10.421875" style="4" customWidth="1"/>
    <col min="11" max="11" width="9.140625" style="12" customWidth="1"/>
    <col min="12" max="12" width="11.421875" style="4" customWidth="1"/>
    <col min="13" max="13" width="9.140625" style="12" customWidth="1"/>
    <col min="14" max="14" width="9.8515625" style="4" customWidth="1"/>
    <col min="15" max="15" width="9.140625" style="12" customWidth="1"/>
    <col min="16" max="16" width="11.140625" style="4" customWidth="1"/>
    <col min="17" max="17" width="10.421875" style="12" customWidth="1"/>
    <col min="18" max="18" width="10.7109375" style="4" customWidth="1"/>
    <col min="19" max="19" width="9.140625" style="12" customWidth="1"/>
    <col min="20" max="20" width="10.421875" style="4" customWidth="1"/>
    <col min="21" max="21" width="9.140625" style="21" customWidth="1"/>
    <col min="22" max="22" width="9.8515625" style="0" customWidth="1"/>
    <col min="23" max="23" width="9.140625" style="21" customWidth="1"/>
    <col min="24" max="24" width="10.00390625" style="0" customWidth="1"/>
    <col min="25" max="25" width="9.140625" style="21" customWidth="1"/>
    <col min="26" max="26" width="9.57421875" style="0" customWidth="1"/>
  </cols>
  <sheetData>
    <row r="1" spans="1:26" s="96" customFormat="1" ht="28.5" customHeight="1" thickBot="1">
      <c r="A1" s="76" t="s">
        <v>66</v>
      </c>
      <c r="B1" s="76"/>
      <c r="C1" s="77"/>
      <c r="D1" s="97"/>
      <c r="E1" s="78" t="s">
        <v>55</v>
      </c>
      <c r="F1" s="79"/>
      <c r="G1" s="80" t="s">
        <v>56</v>
      </c>
      <c r="H1" s="81"/>
      <c r="I1" s="82" t="s">
        <v>57</v>
      </c>
      <c r="J1" s="83"/>
      <c r="K1" s="84" t="s">
        <v>58</v>
      </c>
      <c r="L1" s="85"/>
      <c r="M1" s="86" t="s">
        <v>59</v>
      </c>
      <c r="N1" s="87"/>
      <c r="O1" s="88" t="s">
        <v>60</v>
      </c>
      <c r="P1" s="89"/>
      <c r="Q1" s="90" t="s">
        <v>61</v>
      </c>
      <c r="R1" s="91"/>
      <c r="S1" s="92" t="s">
        <v>62</v>
      </c>
      <c r="T1" s="93"/>
      <c r="U1" s="98" t="s">
        <v>63</v>
      </c>
      <c r="V1" s="99"/>
      <c r="W1" s="100" t="s">
        <v>64</v>
      </c>
      <c r="X1" s="101"/>
      <c r="Y1" s="94" t="s">
        <v>65</v>
      </c>
      <c r="Z1" s="95"/>
    </row>
    <row r="2" spans="1:26" s="75" customFormat="1" ht="51" customHeight="1">
      <c r="A2" s="68" t="s">
        <v>45</v>
      </c>
      <c r="B2" s="69" t="s">
        <v>34</v>
      </c>
      <c r="C2" s="70" t="s">
        <v>46</v>
      </c>
      <c r="D2" s="71" t="s">
        <v>47</v>
      </c>
      <c r="E2" s="72" t="s">
        <v>43</v>
      </c>
      <c r="F2" s="73" t="s">
        <v>44</v>
      </c>
      <c r="G2" s="72" t="s">
        <v>43</v>
      </c>
      <c r="H2" s="73" t="s">
        <v>44</v>
      </c>
      <c r="I2" s="72" t="s">
        <v>43</v>
      </c>
      <c r="J2" s="74" t="s">
        <v>44</v>
      </c>
      <c r="K2" s="72" t="s">
        <v>43</v>
      </c>
      <c r="L2" s="74" t="s">
        <v>44</v>
      </c>
      <c r="M2" s="72" t="s">
        <v>43</v>
      </c>
      <c r="N2" s="74" t="s">
        <v>44</v>
      </c>
      <c r="O2" s="72" t="s">
        <v>43</v>
      </c>
      <c r="P2" s="74" t="s">
        <v>44</v>
      </c>
      <c r="Q2" s="72" t="s">
        <v>43</v>
      </c>
      <c r="R2" s="74" t="s">
        <v>44</v>
      </c>
      <c r="S2" s="72" t="s">
        <v>43</v>
      </c>
      <c r="T2" s="74" t="s">
        <v>44</v>
      </c>
      <c r="U2" s="72" t="s">
        <v>43</v>
      </c>
      <c r="V2" s="74" t="s">
        <v>44</v>
      </c>
      <c r="W2" s="72" t="s">
        <v>43</v>
      </c>
      <c r="X2" s="74" t="s">
        <v>44</v>
      </c>
      <c r="Y2" s="72" t="s">
        <v>43</v>
      </c>
      <c r="Z2" s="74" t="s">
        <v>44</v>
      </c>
    </row>
    <row r="3" spans="1:26" ht="23.25" customHeight="1" thickBot="1">
      <c r="A3" s="6">
        <v>1</v>
      </c>
      <c r="B3" s="62" t="s">
        <v>0</v>
      </c>
      <c r="C3" s="6" t="s">
        <v>31</v>
      </c>
      <c r="D3" s="7">
        <v>1000</v>
      </c>
      <c r="E3" s="13"/>
      <c r="F3" s="16"/>
      <c r="G3" s="13"/>
      <c r="H3" s="17"/>
      <c r="I3" s="25">
        <v>0.398</v>
      </c>
      <c r="J3" s="24">
        <f>I3*D3</f>
        <v>398</v>
      </c>
      <c r="K3" s="13"/>
      <c r="L3" s="17"/>
      <c r="M3" s="13"/>
      <c r="N3" s="17"/>
      <c r="O3" s="13"/>
      <c r="P3" s="17"/>
      <c r="Q3" s="14"/>
      <c r="R3" s="18"/>
      <c r="S3" s="13"/>
      <c r="T3" s="19"/>
      <c r="U3" s="13"/>
      <c r="V3" s="19"/>
      <c r="W3" s="13"/>
      <c r="X3" s="19"/>
      <c r="Y3" s="14"/>
      <c r="Z3" s="18"/>
    </row>
    <row r="4" spans="1:26" s="29" customFormat="1" ht="20.25" customHeight="1" thickBot="1">
      <c r="A4" s="9">
        <v>2</v>
      </c>
      <c r="B4" s="46" t="s">
        <v>1</v>
      </c>
      <c r="C4" s="8" t="s">
        <v>31</v>
      </c>
      <c r="D4" s="9">
        <v>2000</v>
      </c>
      <c r="E4" s="22"/>
      <c r="F4" s="23"/>
      <c r="G4" s="22"/>
      <c r="H4" s="26"/>
      <c r="I4" s="22"/>
      <c r="J4" s="23"/>
      <c r="K4" s="22"/>
      <c r="L4" s="26"/>
      <c r="M4" s="22"/>
      <c r="N4" s="26"/>
      <c r="O4" s="31">
        <v>0.415</v>
      </c>
      <c r="P4" s="32">
        <f>D4*O4</f>
        <v>830</v>
      </c>
      <c r="Q4" s="33">
        <v>0.51</v>
      </c>
      <c r="R4" s="34">
        <f>Q4*D4</f>
        <v>1020</v>
      </c>
      <c r="S4" s="22"/>
      <c r="T4" s="26"/>
      <c r="U4" s="22"/>
      <c r="V4" s="26"/>
      <c r="W4" s="25">
        <v>0.41</v>
      </c>
      <c r="X4" s="30">
        <f>D4*W4</f>
        <v>820</v>
      </c>
      <c r="Y4" s="27"/>
      <c r="Z4" s="20"/>
    </row>
    <row r="5" spans="1:26" s="35" customFormat="1" ht="20.25" customHeight="1" thickBot="1">
      <c r="A5" s="7">
        <v>3</v>
      </c>
      <c r="B5" s="10" t="s">
        <v>2</v>
      </c>
      <c r="C5" s="6" t="s">
        <v>31</v>
      </c>
      <c r="D5" s="7">
        <v>2000</v>
      </c>
      <c r="E5" s="25">
        <v>4.17</v>
      </c>
      <c r="F5" s="30">
        <f>D5*E5</f>
        <v>8340</v>
      </c>
      <c r="G5" s="13"/>
      <c r="H5" s="17"/>
      <c r="I5" s="13"/>
      <c r="J5" s="11"/>
      <c r="K5" s="13"/>
      <c r="L5" s="17"/>
      <c r="M5" s="13"/>
      <c r="N5" s="17"/>
      <c r="O5" s="13"/>
      <c r="P5" s="11"/>
      <c r="Q5" s="14"/>
      <c r="R5" s="18"/>
      <c r="S5" s="13"/>
      <c r="T5" s="19"/>
      <c r="U5" s="13"/>
      <c r="V5" s="19"/>
      <c r="W5" s="13"/>
      <c r="X5" s="19"/>
      <c r="Y5" s="14"/>
      <c r="Z5" s="18"/>
    </row>
    <row r="6" spans="1:26" s="35" customFormat="1" ht="19.5" customHeight="1" thickBot="1">
      <c r="A6" s="7">
        <v>4</v>
      </c>
      <c r="B6" s="10" t="s">
        <v>3</v>
      </c>
      <c r="C6" s="6" t="s">
        <v>31</v>
      </c>
      <c r="D6" s="7">
        <v>1600</v>
      </c>
      <c r="E6" s="25">
        <v>7.93</v>
      </c>
      <c r="F6" s="30">
        <f>D6*E6</f>
        <v>12688</v>
      </c>
      <c r="G6" s="13"/>
      <c r="H6" s="17"/>
      <c r="I6" s="13"/>
      <c r="J6" s="11"/>
      <c r="K6" s="13"/>
      <c r="L6" s="17"/>
      <c r="M6" s="13"/>
      <c r="N6" s="17"/>
      <c r="O6" s="13"/>
      <c r="P6" s="11"/>
      <c r="Q6" s="14"/>
      <c r="R6" s="18"/>
      <c r="S6" s="13"/>
      <c r="T6" s="19"/>
      <c r="U6" s="13"/>
      <c r="V6" s="19"/>
      <c r="W6" s="13"/>
      <c r="X6" s="19"/>
      <c r="Y6" s="14"/>
      <c r="Z6" s="18"/>
    </row>
    <row r="7" spans="1:26" s="1" customFormat="1" ht="22.5" customHeight="1" thickBot="1">
      <c r="A7" s="7">
        <v>5</v>
      </c>
      <c r="B7" s="10" t="s">
        <v>4</v>
      </c>
      <c r="C7" s="6" t="s">
        <v>31</v>
      </c>
      <c r="D7" s="7">
        <v>600</v>
      </c>
      <c r="E7" s="25">
        <v>0.9</v>
      </c>
      <c r="F7" s="30">
        <v>540</v>
      </c>
      <c r="G7" s="13"/>
      <c r="H7" s="17"/>
      <c r="I7" s="13"/>
      <c r="J7" s="11"/>
      <c r="K7" s="13"/>
      <c r="L7" s="17"/>
      <c r="M7" s="13"/>
      <c r="N7" s="17"/>
      <c r="O7" s="13"/>
      <c r="P7" s="11"/>
      <c r="Q7" s="14"/>
      <c r="R7" s="18"/>
      <c r="S7" s="13"/>
      <c r="T7" s="19"/>
      <c r="U7" s="13"/>
      <c r="V7" s="19"/>
      <c r="W7" s="13"/>
      <c r="X7" s="19"/>
      <c r="Y7" s="14"/>
      <c r="Z7" s="18"/>
    </row>
    <row r="8" spans="1:26" s="1" customFormat="1" ht="18" customHeight="1" thickBot="1">
      <c r="A8" s="7">
        <v>6</v>
      </c>
      <c r="B8" s="10" t="s">
        <v>5</v>
      </c>
      <c r="C8" s="6" t="s">
        <v>31</v>
      </c>
      <c r="D8" s="7">
        <v>100</v>
      </c>
      <c r="E8" s="25">
        <v>9.13</v>
      </c>
      <c r="F8" s="30">
        <v>913</v>
      </c>
      <c r="G8" s="13"/>
      <c r="H8" s="17"/>
      <c r="I8" s="13"/>
      <c r="J8" s="11"/>
      <c r="K8" s="13"/>
      <c r="L8" s="17"/>
      <c r="M8" s="13"/>
      <c r="N8" s="17"/>
      <c r="O8" s="13"/>
      <c r="P8" s="11"/>
      <c r="Q8" s="14"/>
      <c r="R8" s="18"/>
      <c r="S8" s="13"/>
      <c r="T8" s="19"/>
      <c r="U8" s="13"/>
      <c r="V8" s="19"/>
      <c r="W8" s="13"/>
      <c r="X8" s="19"/>
      <c r="Y8" s="14"/>
      <c r="Z8" s="18"/>
    </row>
    <row r="9" spans="1:26" s="36" customFormat="1" ht="18" customHeight="1" thickBot="1">
      <c r="A9" s="9">
        <v>7</v>
      </c>
      <c r="B9" s="46" t="s">
        <v>51</v>
      </c>
      <c r="C9" s="8" t="s">
        <v>31</v>
      </c>
      <c r="D9" s="9">
        <v>500</v>
      </c>
      <c r="E9" s="31">
        <v>4.72</v>
      </c>
      <c r="F9" s="32">
        <v>2360</v>
      </c>
      <c r="G9" s="22"/>
      <c r="H9" s="26"/>
      <c r="I9" s="22"/>
      <c r="J9" s="23"/>
      <c r="K9" s="22"/>
      <c r="L9" s="26"/>
      <c r="M9" s="22"/>
      <c r="N9" s="26"/>
      <c r="O9" s="50">
        <v>1.7</v>
      </c>
      <c r="P9" s="51">
        <f>O9*D9</f>
        <v>850</v>
      </c>
      <c r="Q9" s="40">
        <v>3.2</v>
      </c>
      <c r="R9" s="41">
        <f>Q9*D9</f>
        <v>1600</v>
      </c>
      <c r="S9" s="22"/>
      <c r="T9" s="26"/>
      <c r="U9" s="22"/>
      <c r="V9" s="26"/>
      <c r="W9" s="22"/>
      <c r="X9" s="26"/>
      <c r="Y9" s="27"/>
      <c r="Z9" s="20"/>
    </row>
    <row r="10" spans="1:26" s="1" customFormat="1" ht="24" customHeight="1" thickBot="1">
      <c r="A10" s="7">
        <v>8</v>
      </c>
      <c r="B10" s="10" t="s">
        <v>6</v>
      </c>
      <c r="C10" s="6" t="s">
        <v>31</v>
      </c>
      <c r="D10" s="7">
        <v>1000</v>
      </c>
      <c r="E10" s="25">
        <v>5.5</v>
      </c>
      <c r="F10" s="30">
        <v>5500</v>
      </c>
      <c r="G10" s="13"/>
      <c r="H10" s="17"/>
      <c r="I10" s="13"/>
      <c r="J10" s="11"/>
      <c r="K10" s="13"/>
      <c r="L10" s="17"/>
      <c r="M10" s="13"/>
      <c r="N10" s="17"/>
      <c r="O10" s="13"/>
      <c r="P10" s="11"/>
      <c r="Q10" s="14"/>
      <c r="R10" s="18"/>
      <c r="S10" s="13"/>
      <c r="T10" s="19"/>
      <c r="U10" s="13"/>
      <c r="V10" s="19"/>
      <c r="W10" s="13"/>
      <c r="X10" s="19"/>
      <c r="Y10" s="14"/>
      <c r="Z10" s="18"/>
    </row>
    <row r="11" spans="1:26" s="1" customFormat="1" ht="23.25" customHeight="1" thickBot="1">
      <c r="A11" s="7">
        <v>9</v>
      </c>
      <c r="B11" s="10" t="s">
        <v>7</v>
      </c>
      <c r="C11" s="6" t="s">
        <v>31</v>
      </c>
      <c r="D11" s="7">
        <v>800</v>
      </c>
      <c r="E11" s="25">
        <v>18.12</v>
      </c>
      <c r="F11" s="30">
        <v>14496</v>
      </c>
      <c r="G11" s="13"/>
      <c r="H11" s="17"/>
      <c r="I11" s="13"/>
      <c r="J11" s="11"/>
      <c r="K11" s="13"/>
      <c r="L11" s="17"/>
      <c r="M11" s="13"/>
      <c r="N11" s="17"/>
      <c r="O11" s="13"/>
      <c r="P11" s="11"/>
      <c r="Q11" s="14"/>
      <c r="R11" s="18"/>
      <c r="S11" s="13"/>
      <c r="T11" s="19"/>
      <c r="U11" s="13"/>
      <c r="V11" s="19"/>
      <c r="W11" s="13"/>
      <c r="X11" s="19"/>
      <c r="Y11" s="14"/>
      <c r="Z11" s="18"/>
    </row>
    <row r="12" spans="1:26" s="1" customFormat="1" ht="22.5" customHeight="1" thickBot="1">
      <c r="A12" s="7">
        <v>10</v>
      </c>
      <c r="B12" s="10" t="s">
        <v>8</v>
      </c>
      <c r="C12" s="6" t="s">
        <v>31</v>
      </c>
      <c r="D12" s="7">
        <v>2400</v>
      </c>
      <c r="E12" s="25">
        <v>3.39</v>
      </c>
      <c r="F12" s="30">
        <v>8136</v>
      </c>
      <c r="G12" s="13"/>
      <c r="H12" s="17"/>
      <c r="I12" s="13"/>
      <c r="J12" s="11"/>
      <c r="K12" s="13"/>
      <c r="L12" s="17"/>
      <c r="M12" s="13"/>
      <c r="N12" s="17"/>
      <c r="O12" s="13"/>
      <c r="P12" s="11"/>
      <c r="Q12" s="14"/>
      <c r="R12" s="18"/>
      <c r="S12" s="13"/>
      <c r="T12" s="19"/>
      <c r="U12" s="13"/>
      <c r="V12" s="19"/>
      <c r="W12" s="13"/>
      <c r="X12" s="19"/>
      <c r="Y12" s="14"/>
      <c r="Z12" s="18"/>
    </row>
    <row r="13" spans="1:26" s="29" customFormat="1" ht="27" customHeight="1" thickBot="1">
      <c r="A13" s="63">
        <v>11</v>
      </c>
      <c r="B13" s="46" t="s">
        <v>41</v>
      </c>
      <c r="C13" s="8" t="s">
        <v>31</v>
      </c>
      <c r="D13" s="9">
        <v>100</v>
      </c>
      <c r="E13" s="22"/>
      <c r="F13" s="23"/>
      <c r="G13" s="22"/>
      <c r="H13" s="26"/>
      <c r="I13" s="31">
        <v>27</v>
      </c>
      <c r="J13" s="32">
        <f>I13*D13</f>
        <v>2700</v>
      </c>
      <c r="K13" s="22"/>
      <c r="L13" s="26"/>
      <c r="M13" s="22"/>
      <c r="N13" s="26"/>
      <c r="O13" s="22"/>
      <c r="P13" s="23"/>
      <c r="Q13" s="27"/>
      <c r="R13" s="20"/>
      <c r="S13" s="22"/>
      <c r="T13" s="26"/>
      <c r="U13" s="22"/>
      <c r="V13" s="26"/>
      <c r="W13" s="22"/>
      <c r="X13" s="26"/>
      <c r="Y13" s="40">
        <v>23.75</v>
      </c>
      <c r="Z13" s="41">
        <f>Y13*D13</f>
        <v>2375</v>
      </c>
    </row>
    <row r="14" spans="1:26" s="29" customFormat="1" ht="19.5" customHeight="1" thickBot="1">
      <c r="A14" s="9">
        <v>12</v>
      </c>
      <c r="B14" s="46" t="s">
        <v>9</v>
      </c>
      <c r="C14" s="8" t="s">
        <v>31</v>
      </c>
      <c r="D14" s="9">
        <v>400</v>
      </c>
      <c r="E14" s="22"/>
      <c r="F14" s="23"/>
      <c r="G14" s="22"/>
      <c r="H14" s="26"/>
      <c r="I14" s="22"/>
      <c r="J14" s="23"/>
      <c r="K14" s="22"/>
      <c r="L14" s="26"/>
      <c r="M14" s="22"/>
      <c r="N14" s="26"/>
      <c r="O14" s="22"/>
      <c r="P14" s="23"/>
      <c r="Q14" s="27"/>
      <c r="R14" s="20"/>
      <c r="S14" s="22"/>
      <c r="T14" s="26"/>
      <c r="U14" s="22"/>
      <c r="V14" s="26"/>
      <c r="W14" s="31">
        <v>25</v>
      </c>
      <c r="X14" s="32">
        <f aca="true" t="shared" si="0" ref="X14:X21">W14*D14</f>
        <v>10000</v>
      </c>
      <c r="Y14" s="40">
        <v>9.25</v>
      </c>
      <c r="Z14" s="41">
        <f>Y14*D14</f>
        <v>3700</v>
      </c>
    </row>
    <row r="15" spans="1:26" s="29" customFormat="1" ht="18.75" customHeight="1" thickBot="1">
      <c r="A15" s="9">
        <v>13</v>
      </c>
      <c r="B15" s="46" t="s">
        <v>10</v>
      </c>
      <c r="C15" s="8" t="s">
        <v>31</v>
      </c>
      <c r="D15" s="9">
        <v>30</v>
      </c>
      <c r="E15" s="22"/>
      <c r="F15" s="23"/>
      <c r="G15" s="22"/>
      <c r="H15" s="26"/>
      <c r="I15" s="31">
        <v>56</v>
      </c>
      <c r="J15" s="32">
        <f>I15*D15</f>
        <v>1680</v>
      </c>
      <c r="K15" s="22"/>
      <c r="L15" s="26"/>
      <c r="M15" s="22"/>
      <c r="N15" s="26"/>
      <c r="O15" s="22"/>
      <c r="P15" s="23"/>
      <c r="Q15" s="27"/>
      <c r="R15" s="20"/>
      <c r="S15" s="22"/>
      <c r="T15" s="26"/>
      <c r="U15" s="22"/>
      <c r="V15" s="26"/>
      <c r="W15" s="25">
        <v>49.8</v>
      </c>
      <c r="X15" s="30">
        <f t="shared" si="0"/>
        <v>1494</v>
      </c>
      <c r="Y15" s="52">
        <v>33.4</v>
      </c>
      <c r="Z15" s="53">
        <f>Y15*D15</f>
        <v>1002</v>
      </c>
    </row>
    <row r="16" spans="1:26" s="29" customFormat="1" ht="16.5" customHeight="1" thickBot="1">
      <c r="A16" s="9">
        <v>14</v>
      </c>
      <c r="B16" s="46" t="s">
        <v>50</v>
      </c>
      <c r="C16" s="8" t="s">
        <v>31</v>
      </c>
      <c r="D16" s="9">
        <v>15</v>
      </c>
      <c r="E16" s="22"/>
      <c r="F16" s="23"/>
      <c r="G16" s="22"/>
      <c r="H16" s="26"/>
      <c r="I16" s="31">
        <v>14</v>
      </c>
      <c r="J16" s="32">
        <f>I16*D16</f>
        <v>210</v>
      </c>
      <c r="K16" s="22"/>
      <c r="L16" s="26"/>
      <c r="M16" s="22"/>
      <c r="N16" s="26"/>
      <c r="O16" s="22"/>
      <c r="P16" s="23"/>
      <c r="Q16" s="27"/>
      <c r="R16" s="20"/>
      <c r="S16" s="22"/>
      <c r="T16" s="26"/>
      <c r="U16" s="22"/>
      <c r="V16" s="26"/>
      <c r="W16" s="25">
        <v>6.93</v>
      </c>
      <c r="X16" s="30">
        <f t="shared" si="0"/>
        <v>103.94999999999999</v>
      </c>
      <c r="Y16" s="27"/>
      <c r="Z16" s="20"/>
    </row>
    <row r="17" spans="1:26" s="29" customFormat="1" ht="17.25" customHeight="1" thickBot="1">
      <c r="A17" s="9">
        <v>15</v>
      </c>
      <c r="B17" s="46" t="s">
        <v>49</v>
      </c>
      <c r="C17" s="8" t="s">
        <v>31</v>
      </c>
      <c r="D17" s="9">
        <v>10</v>
      </c>
      <c r="E17" s="22"/>
      <c r="F17" s="23"/>
      <c r="G17" s="22"/>
      <c r="H17" s="26"/>
      <c r="I17" s="31">
        <v>14</v>
      </c>
      <c r="J17" s="32">
        <f>I17*D17</f>
        <v>140</v>
      </c>
      <c r="K17" s="22"/>
      <c r="L17" s="26"/>
      <c r="M17" s="22"/>
      <c r="N17" s="26"/>
      <c r="O17" s="22"/>
      <c r="P17" s="23"/>
      <c r="Q17" s="27"/>
      <c r="R17" s="20"/>
      <c r="S17" s="22"/>
      <c r="T17" s="26"/>
      <c r="U17" s="22"/>
      <c r="V17" s="26"/>
      <c r="W17" s="25">
        <v>9.78</v>
      </c>
      <c r="X17" s="30">
        <f t="shared" si="0"/>
        <v>97.8</v>
      </c>
      <c r="Y17" s="27"/>
      <c r="Z17" s="20"/>
    </row>
    <row r="18" spans="1:26" s="29" customFormat="1" ht="19.5" customHeight="1" thickBot="1">
      <c r="A18" s="9">
        <v>16</v>
      </c>
      <c r="B18" s="46" t="s">
        <v>11</v>
      </c>
      <c r="C18" s="8" t="s">
        <v>31</v>
      </c>
      <c r="D18" s="9">
        <v>30</v>
      </c>
      <c r="E18" s="22"/>
      <c r="F18" s="23"/>
      <c r="G18" s="22"/>
      <c r="H18" s="26"/>
      <c r="I18" s="22"/>
      <c r="J18" s="23"/>
      <c r="K18" s="22"/>
      <c r="L18" s="26"/>
      <c r="M18" s="22"/>
      <c r="N18" s="26"/>
      <c r="O18" s="22"/>
      <c r="P18" s="23"/>
      <c r="Q18" s="27"/>
      <c r="R18" s="20"/>
      <c r="S18" s="22"/>
      <c r="T18" s="26"/>
      <c r="U18" s="22"/>
      <c r="V18" s="26"/>
      <c r="W18" s="25">
        <v>4.84</v>
      </c>
      <c r="X18" s="30">
        <f t="shared" si="0"/>
        <v>145.2</v>
      </c>
      <c r="Y18" s="27"/>
      <c r="Z18" s="20"/>
    </row>
    <row r="19" spans="1:26" s="29" customFormat="1" ht="21" customHeight="1" thickBot="1">
      <c r="A19" s="9">
        <v>17</v>
      </c>
      <c r="B19" s="46" t="s">
        <v>48</v>
      </c>
      <c r="C19" s="8" t="s">
        <v>31</v>
      </c>
      <c r="D19" s="9">
        <v>40</v>
      </c>
      <c r="E19" s="22"/>
      <c r="F19" s="23"/>
      <c r="G19" s="22"/>
      <c r="H19" s="26"/>
      <c r="I19" s="31">
        <v>15</v>
      </c>
      <c r="J19" s="32">
        <f>I19*D19</f>
        <v>600</v>
      </c>
      <c r="K19" s="22"/>
      <c r="L19" s="26"/>
      <c r="M19" s="22"/>
      <c r="N19" s="26"/>
      <c r="O19" s="22"/>
      <c r="P19" s="23"/>
      <c r="Q19" s="27"/>
      <c r="R19" s="20"/>
      <c r="S19" s="22"/>
      <c r="T19" s="26"/>
      <c r="U19" s="22"/>
      <c r="V19" s="26"/>
      <c r="W19" s="25">
        <v>9.68</v>
      </c>
      <c r="X19" s="30">
        <f t="shared" si="0"/>
        <v>387.2</v>
      </c>
      <c r="Y19" s="27"/>
      <c r="Z19" s="20"/>
    </row>
    <row r="20" spans="1:26" s="29" customFormat="1" ht="15.75" thickBot="1">
      <c r="A20" s="9">
        <v>18</v>
      </c>
      <c r="B20" s="46" t="s">
        <v>12</v>
      </c>
      <c r="C20" s="8" t="s">
        <v>31</v>
      </c>
      <c r="D20" s="9">
        <v>50</v>
      </c>
      <c r="E20" s="22"/>
      <c r="F20" s="23"/>
      <c r="G20" s="22"/>
      <c r="H20" s="26"/>
      <c r="I20" s="31">
        <v>1.42</v>
      </c>
      <c r="J20" s="32">
        <f>I20*D20</f>
        <v>71</v>
      </c>
      <c r="K20" s="22"/>
      <c r="L20" s="26"/>
      <c r="M20" s="22"/>
      <c r="N20" s="26"/>
      <c r="O20" s="22"/>
      <c r="P20" s="23"/>
      <c r="Q20" s="27"/>
      <c r="R20" s="20"/>
      <c r="S20" s="22"/>
      <c r="T20" s="26"/>
      <c r="U20" s="22"/>
      <c r="V20" s="26"/>
      <c r="W20" s="25">
        <v>1.23</v>
      </c>
      <c r="X20" s="30">
        <f t="shared" si="0"/>
        <v>61.5</v>
      </c>
      <c r="Y20" s="27"/>
      <c r="Z20" s="20"/>
    </row>
    <row r="21" spans="1:26" s="29" customFormat="1" ht="21" customHeight="1" thickBot="1">
      <c r="A21" s="9">
        <v>19</v>
      </c>
      <c r="B21" s="46" t="s">
        <v>13</v>
      </c>
      <c r="C21" s="8" t="s">
        <v>31</v>
      </c>
      <c r="D21" s="9">
        <v>10</v>
      </c>
      <c r="E21" s="22"/>
      <c r="F21" s="23"/>
      <c r="G21" s="22"/>
      <c r="H21" s="26"/>
      <c r="I21" s="22"/>
      <c r="J21" s="23"/>
      <c r="K21" s="22"/>
      <c r="L21" s="26"/>
      <c r="M21" s="22"/>
      <c r="N21" s="26"/>
      <c r="O21" s="22"/>
      <c r="P21" s="23"/>
      <c r="Q21" s="27"/>
      <c r="R21" s="20"/>
      <c r="S21" s="22"/>
      <c r="T21" s="26"/>
      <c r="U21" s="22"/>
      <c r="V21" s="26"/>
      <c r="W21" s="25">
        <v>298.8</v>
      </c>
      <c r="X21" s="30">
        <f t="shared" si="0"/>
        <v>2988</v>
      </c>
      <c r="Y21" s="27"/>
      <c r="Z21" s="20"/>
    </row>
    <row r="22" spans="1:26" s="29" customFormat="1" ht="14.25" customHeight="1" thickBot="1">
      <c r="A22" s="9">
        <v>20</v>
      </c>
      <c r="B22" s="46" t="s">
        <v>14</v>
      </c>
      <c r="C22" s="8" t="s">
        <v>31</v>
      </c>
      <c r="D22" s="9">
        <v>30</v>
      </c>
      <c r="E22" s="22"/>
      <c r="F22" s="23"/>
      <c r="G22" s="22"/>
      <c r="H22" s="26"/>
      <c r="I22" s="50">
        <v>2.28</v>
      </c>
      <c r="J22" s="51">
        <f>I22*D22</f>
        <v>68.39999999999999</v>
      </c>
      <c r="K22" s="22"/>
      <c r="L22" s="26"/>
      <c r="M22" s="22"/>
      <c r="N22" s="26"/>
      <c r="O22" s="25">
        <v>15.5</v>
      </c>
      <c r="P22" s="30">
        <f>O22*D22</f>
        <v>465</v>
      </c>
      <c r="Q22" s="27"/>
      <c r="R22" s="20"/>
      <c r="S22" s="22"/>
      <c r="T22" s="26"/>
      <c r="U22" s="22"/>
      <c r="V22" s="26"/>
      <c r="W22" s="22"/>
      <c r="X22" s="26"/>
      <c r="Y22" s="27"/>
      <c r="Z22" s="20"/>
    </row>
    <row r="23" spans="1:26" s="29" customFormat="1" ht="15.75" customHeight="1" thickBot="1">
      <c r="A23" s="9">
        <v>21</v>
      </c>
      <c r="B23" s="46" t="s">
        <v>15</v>
      </c>
      <c r="C23" s="8" t="s">
        <v>31</v>
      </c>
      <c r="D23" s="9">
        <v>300</v>
      </c>
      <c r="E23" s="22"/>
      <c r="F23" s="23"/>
      <c r="G23" s="38">
        <v>1.65</v>
      </c>
      <c r="H23" s="39">
        <f>G23*D23</f>
        <v>495</v>
      </c>
      <c r="I23" s="22"/>
      <c r="J23" s="23"/>
      <c r="K23" s="22"/>
      <c r="L23" s="26"/>
      <c r="M23" s="31">
        <v>1.1</v>
      </c>
      <c r="N23" s="32">
        <v>330</v>
      </c>
      <c r="O23" s="22"/>
      <c r="P23" s="23"/>
      <c r="Q23" s="27"/>
      <c r="R23" s="20"/>
      <c r="S23" s="22"/>
      <c r="T23" s="26"/>
      <c r="U23" s="22"/>
      <c r="V23" s="26"/>
      <c r="W23" s="25">
        <v>0.76</v>
      </c>
      <c r="X23" s="30">
        <f>W23*D23</f>
        <v>228</v>
      </c>
      <c r="Y23" s="27"/>
      <c r="Z23" s="20"/>
    </row>
    <row r="24" spans="1:26" s="29" customFormat="1" ht="22.5" customHeight="1" thickBot="1">
      <c r="A24" s="9">
        <v>22</v>
      </c>
      <c r="B24" s="46" t="s">
        <v>16</v>
      </c>
      <c r="C24" s="8" t="s">
        <v>31</v>
      </c>
      <c r="D24" s="9">
        <v>200</v>
      </c>
      <c r="E24" s="22"/>
      <c r="F24" s="23"/>
      <c r="G24" s="22"/>
      <c r="H24" s="26"/>
      <c r="I24" s="22"/>
      <c r="J24" s="23"/>
      <c r="K24" s="22"/>
      <c r="L24" s="26"/>
      <c r="M24" s="22"/>
      <c r="N24" s="26"/>
      <c r="O24" s="25">
        <v>10.2</v>
      </c>
      <c r="P24" s="30">
        <f>O24*D24</f>
        <v>2039.9999999999998</v>
      </c>
      <c r="Q24" s="27"/>
      <c r="R24" s="20"/>
      <c r="S24" s="22"/>
      <c r="T24" s="26"/>
      <c r="U24" s="22"/>
      <c r="V24" s="26"/>
      <c r="W24" s="22"/>
      <c r="X24" s="26"/>
      <c r="Y24" s="27"/>
      <c r="Z24" s="20"/>
    </row>
    <row r="25" spans="1:26" s="29" customFormat="1" ht="21.75" customHeight="1" thickBot="1">
      <c r="A25" s="9">
        <v>23</v>
      </c>
      <c r="B25" s="46" t="s">
        <v>18</v>
      </c>
      <c r="C25" s="8" t="s">
        <v>31</v>
      </c>
      <c r="D25" s="9">
        <v>40</v>
      </c>
      <c r="E25" s="22"/>
      <c r="F25" s="23"/>
      <c r="G25" s="22"/>
      <c r="H25" s="26"/>
      <c r="I25" s="31">
        <v>9.3</v>
      </c>
      <c r="J25" s="32">
        <f>I25*D25</f>
        <v>372</v>
      </c>
      <c r="K25" s="22"/>
      <c r="L25" s="26"/>
      <c r="M25" s="22"/>
      <c r="N25" s="26"/>
      <c r="O25" s="22"/>
      <c r="P25" s="23"/>
      <c r="Q25" s="27"/>
      <c r="R25" s="20"/>
      <c r="S25" s="22"/>
      <c r="T25" s="26"/>
      <c r="U25" s="22"/>
      <c r="V25" s="26"/>
      <c r="W25" s="22"/>
      <c r="X25" s="26"/>
      <c r="Y25" s="40">
        <v>3.3</v>
      </c>
      <c r="Z25" s="41">
        <f>Y25*D25</f>
        <v>132</v>
      </c>
    </row>
    <row r="26" spans="1:26" s="29" customFormat="1" ht="21.75" customHeight="1" thickBot="1">
      <c r="A26" s="9">
        <v>24</v>
      </c>
      <c r="B26" s="46" t="s">
        <v>17</v>
      </c>
      <c r="C26" s="8" t="s">
        <v>31</v>
      </c>
      <c r="D26" s="9">
        <v>50</v>
      </c>
      <c r="E26" s="22"/>
      <c r="F26" s="23"/>
      <c r="G26" s="22"/>
      <c r="H26" s="26"/>
      <c r="I26" s="22"/>
      <c r="J26" s="23"/>
      <c r="K26" s="22"/>
      <c r="L26" s="26"/>
      <c r="M26" s="50">
        <v>0.09</v>
      </c>
      <c r="N26" s="51">
        <v>4.5</v>
      </c>
      <c r="O26" s="22"/>
      <c r="P26" s="23"/>
      <c r="Q26" s="27"/>
      <c r="R26" s="20"/>
      <c r="S26" s="22"/>
      <c r="T26" s="26"/>
      <c r="U26" s="22"/>
      <c r="V26" s="26"/>
      <c r="W26" s="22"/>
      <c r="X26" s="26"/>
      <c r="Y26" s="40">
        <v>0.09</v>
      </c>
      <c r="Z26" s="41">
        <f>Y26*D26</f>
        <v>4.5</v>
      </c>
    </row>
    <row r="27" spans="1:26" s="29" customFormat="1" ht="24.75" customHeight="1" thickBot="1">
      <c r="A27" s="9">
        <v>25</v>
      </c>
      <c r="B27" s="46" t="s">
        <v>19</v>
      </c>
      <c r="C27" s="8" t="s">
        <v>31</v>
      </c>
      <c r="D27" s="9">
        <v>200</v>
      </c>
      <c r="E27" s="22"/>
      <c r="F27" s="23"/>
      <c r="G27" s="22"/>
      <c r="H27" s="26"/>
      <c r="I27" s="22"/>
      <c r="J27" s="23"/>
      <c r="K27" s="22"/>
      <c r="L27" s="26"/>
      <c r="M27" s="22"/>
      <c r="N27" s="26"/>
      <c r="O27" s="31">
        <v>2.1</v>
      </c>
      <c r="P27" s="32">
        <f>O27*D27</f>
        <v>420</v>
      </c>
      <c r="Q27" s="27"/>
      <c r="R27" s="20"/>
      <c r="S27" s="22"/>
      <c r="T27" s="26"/>
      <c r="U27" s="22"/>
      <c r="V27" s="26"/>
      <c r="W27" s="25">
        <v>1.5</v>
      </c>
      <c r="X27" s="30">
        <f>W27*D27</f>
        <v>300</v>
      </c>
      <c r="Y27" s="33">
        <v>2.2</v>
      </c>
      <c r="Z27" s="34">
        <f>Y27*D27</f>
        <v>440.00000000000006</v>
      </c>
    </row>
    <row r="28" spans="1:26" s="29" customFormat="1" ht="21" customHeight="1" thickBot="1">
      <c r="A28" s="9">
        <v>26</v>
      </c>
      <c r="B28" s="46" t="s">
        <v>52</v>
      </c>
      <c r="C28" s="8" t="s">
        <v>31</v>
      </c>
      <c r="D28" s="9">
        <v>100</v>
      </c>
      <c r="E28" s="22"/>
      <c r="F28" s="23"/>
      <c r="G28" s="38">
        <v>11</v>
      </c>
      <c r="H28" s="39">
        <f>G28*D28</f>
        <v>1100</v>
      </c>
      <c r="I28" s="22"/>
      <c r="J28" s="23"/>
      <c r="K28" s="22"/>
      <c r="L28" s="26"/>
      <c r="M28" s="22"/>
      <c r="N28" s="26"/>
      <c r="O28" s="22"/>
      <c r="P28" s="23"/>
      <c r="Q28" s="27"/>
      <c r="R28" s="20"/>
      <c r="S28" s="22">
        <v>13.25</v>
      </c>
      <c r="T28" s="42">
        <f>S28*D28</f>
        <v>1325</v>
      </c>
      <c r="U28" s="22"/>
      <c r="V28" s="42"/>
      <c r="W28" s="31">
        <v>7.6</v>
      </c>
      <c r="X28" s="32">
        <f>W28*D28</f>
        <v>760</v>
      </c>
      <c r="Y28" s="40">
        <v>6.6</v>
      </c>
      <c r="Z28" s="41">
        <f>Y28*D28</f>
        <v>660</v>
      </c>
    </row>
    <row r="29" spans="1:26" s="29" customFormat="1" ht="22.5" customHeight="1" thickBot="1">
      <c r="A29" s="9">
        <v>27</v>
      </c>
      <c r="B29" s="46" t="s">
        <v>20</v>
      </c>
      <c r="C29" s="8" t="s">
        <v>31</v>
      </c>
      <c r="D29" s="9">
        <v>2500</v>
      </c>
      <c r="E29" s="22"/>
      <c r="F29" s="23"/>
      <c r="G29" s="25">
        <v>0.5</v>
      </c>
      <c r="H29" s="30">
        <f>G29*D29</f>
        <v>1250</v>
      </c>
      <c r="I29" s="22"/>
      <c r="J29" s="23"/>
      <c r="K29" s="22"/>
      <c r="L29" s="26"/>
      <c r="M29" s="22"/>
      <c r="N29" s="26"/>
      <c r="O29" s="22">
        <v>1.15</v>
      </c>
      <c r="P29" s="23">
        <f>O29*D29</f>
        <v>2875</v>
      </c>
      <c r="Q29" s="33">
        <v>0.79</v>
      </c>
      <c r="R29" s="34">
        <f>Q29*D29</f>
        <v>1975</v>
      </c>
      <c r="S29" s="22"/>
      <c r="T29" s="26"/>
      <c r="U29" s="22"/>
      <c r="V29" s="26"/>
      <c r="W29" s="31">
        <v>0.5</v>
      </c>
      <c r="X29" s="32">
        <f>W29*D29</f>
        <v>1250</v>
      </c>
      <c r="Y29" s="27"/>
      <c r="Z29" s="20"/>
    </row>
    <row r="30" spans="1:26" s="29" customFormat="1" ht="19.5" customHeight="1" thickBot="1">
      <c r="A30" s="9">
        <v>28</v>
      </c>
      <c r="B30" s="46" t="s">
        <v>21</v>
      </c>
      <c r="C30" s="8" t="s">
        <v>31</v>
      </c>
      <c r="D30" s="9">
        <v>500</v>
      </c>
      <c r="E30" s="22"/>
      <c r="F30" s="23"/>
      <c r="G30" s="31">
        <v>2.6</v>
      </c>
      <c r="H30" s="32">
        <f>G30*D30</f>
        <v>1300</v>
      </c>
      <c r="I30" s="22"/>
      <c r="J30" s="23"/>
      <c r="K30" s="22"/>
      <c r="L30" s="26"/>
      <c r="M30" s="22"/>
      <c r="N30" s="26"/>
      <c r="O30" s="38">
        <v>3.2</v>
      </c>
      <c r="P30" s="39">
        <f>O30*D30</f>
        <v>1600</v>
      </c>
      <c r="Q30" s="27"/>
      <c r="R30" s="28"/>
      <c r="S30" s="22"/>
      <c r="T30" s="26"/>
      <c r="U30" s="22"/>
      <c r="V30" s="26"/>
      <c r="W30" s="22">
        <v>4.5</v>
      </c>
      <c r="X30" s="23">
        <f>W30*D30</f>
        <v>2250</v>
      </c>
      <c r="Y30" s="40">
        <v>2.39</v>
      </c>
      <c r="Z30" s="41">
        <f>Y30*D30</f>
        <v>1195</v>
      </c>
    </row>
    <row r="31" spans="1:26" s="29" customFormat="1" ht="22.5" customHeight="1" thickBot="1">
      <c r="A31" s="9">
        <v>29</v>
      </c>
      <c r="B31" s="46" t="s">
        <v>67</v>
      </c>
      <c r="C31" s="8" t="s">
        <v>31</v>
      </c>
      <c r="D31" s="9">
        <v>200</v>
      </c>
      <c r="E31" s="22"/>
      <c r="F31" s="23"/>
      <c r="G31" s="25">
        <v>0.12</v>
      </c>
      <c r="H31" s="30">
        <f>G31*D31</f>
        <v>24</v>
      </c>
      <c r="I31" s="31">
        <v>0.19</v>
      </c>
      <c r="J31" s="32">
        <f>I31*D31</f>
        <v>38</v>
      </c>
      <c r="K31" s="22"/>
      <c r="L31" s="26"/>
      <c r="M31" s="22"/>
      <c r="N31" s="26"/>
      <c r="O31" s="22"/>
      <c r="P31" s="23"/>
      <c r="Q31" s="27">
        <v>0.35</v>
      </c>
      <c r="R31" s="28">
        <f>Q31*D31</f>
        <v>70</v>
      </c>
      <c r="S31" s="22"/>
      <c r="T31" s="26"/>
      <c r="U31" s="22"/>
      <c r="V31" s="26"/>
      <c r="W31" s="38">
        <v>0.23</v>
      </c>
      <c r="X31" s="39">
        <f>W31*D31</f>
        <v>46</v>
      </c>
      <c r="Y31" s="27"/>
      <c r="Z31" s="20"/>
    </row>
    <row r="32" spans="1:26" s="43" customFormat="1" ht="21" customHeight="1" thickBot="1">
      <c r="A32" s="9">
        <v>30</v>
      </c>
      <c r="B32" s="46" t="s">
        <v>22</v>
      </c>
      <c r="C32" s="8" t="s">
        <v>31</v>
      </c>
      <c r="D32" s="9">
        <v>600</v>
      </c>
      <c r="E32" s="22"/>
      <c r="F32" s="23"/>
      <c r="G32" s="22"/>
      <c r="H32" s="26"/>
      <c r="I32" s="22"/>
      <c r="J32" s="23"/>
      <c r="K32" s="22"/>
      <c r="L32" s="26"/>
      <c r="M32" s="22"/>
      <c r="N32" s="26"/>
      <c r="O32" s="25">
        <v>1.42</v>
      </c>
      <c r="P32" s="30">
        <f>O32*D32</f>
        <v>852</v>
      </c>
      <c r="Q32" s="27"/>
      <c r="R32" s="28"/>
      <c r="S32" s="22"/>
      <c r="T32" s="26"/>
      <c r="U32" s="22"/>
      <c r="V32" s="26"/>
      <c r="W32" s="22"/>
      <c r="X32" s="23"/>
      <c r="Y32" s="27"/>
      <c r="Z32" s="20"/>
    </row>
    <row r="33" spans="1:26" s="29" customFormat="1" ht="20.25" customHeight="1" thickBot="1">
      <c r="A33" s="9">
        <v>31</v>
      </c>
      <c r="B33" s="46" t="s">
        <v>23</v>
      </c>
      <c r="C33" s="8" t="s">
        <v>31</v>
      </c>
      <c r="D33" s="9">
        <v>1500</v>
      </c>
      <c r="E33" s="22"/>
      <c r="F33" s="23"/>
      <c r="G33" s="22"/>
      <c r="H33" s="26"/>
      <c r="I33" s="31">
        <v>2.82</v>
      </c>
      <c r="J33" s="32">
        <f>I33*D33</f>
        <v>4230</v>
      </c>
      <c r="K33" s="22"/>
      <c r="L33" s="26"/>
      <c r="M33" s="22"/>
      <c r="N33" s="26"/>
      <c r="O33" s="25">
        <v>0.55</v>
      </c>
      <c r="P33" s="30">
        <f>O33*D33</f>
        <v>825.0000000000001</v>
      </c>
      <c r="Q33" s="27"/>
      <c r="R33" s="28"/>
      <c r="S33" s="22"/>
      <c r="T33" s="26"/>
      <c r="U33" s="22"/>
      <c r="V33" s="26"/>
      <c r="W33" s="22"/>
      <c r="X33" s="23"/>
      <c r="Y33" s="27"/>
      <c r="Z33" s="20"/>
    </row>
    <row r="34" spans="1:26" s="29" customFormat="1" ht="17.25" customHeight="1" thickBot="1">
      <c r="A34" s="9">
        <v>32</v>
      </c>
      <c r="B34" s="46" t="s">
        <v>24</v>
      </c>
      <c r="C34" s="8" t="s">
        <v>31</v>
      </c>
      <c r="D34" s="9">
        <v>200</v>
      </c>
      <c r="E34" s="22"/>
      <c r="F34" s="23"/>
      <c r="G34" s="22"/>
      <c r="H34" s="26"/>
      <c r="I34" s="22"/>
      <c r="J34" s="23"/>
      <c r="K34" s="22"/>
      <c r="L34" s="26"/>
      <c r="M34" s="25">
        <v>2.4</v>
      </c>
      <c r="N34" s="30">
        <v>480</v>
      </c>
      <c r="O34" s="22"/>
      <c r="P34" s="23"/>
      <c r="Q34" s="27"/>
      <c r="R34" s="28"/>
      <c r="S34" s="22"/>
      <c r="T34" s="26"/>
      <c r="U34" s="50">
        <v>1.04</v>
      </c>
      <c r="V34" s="51">
        <f>U34*D34</f>
        <v>208</v>
      </c>
      <c r="W34" s="22"/>
      <c r="X34" s="23"/>
      <c r="Y34" s="27"/>
      <c r="Z34" s="20"/>
    </row>
    <row r="35" spans="1:26" s="29" customFormat="1" ht="18.75" customHeight="1" thickBot="1">
      <c r="A35" s="9">
        <v>33</v>
      </c>
      <c r="B35" s="46" t="s">
        <v>25</v>
      </c>
      <c r="C35" s="8" t="s">
        <v>31</v>
      </c>
      <c r="D35" s="9">
        <v>250</v>
      </c>
      <c r="E35" s="22"/>
      <c r="F35" s="23"/>
      <c r="G35" s="22"/>
      <c r="H35" s="26"/>
      <c r="I35" s="22"/>
      <c r="J35" s="23"/>
      <c r="K35" s="22"/>
      <c r="L35" s="26"/>
      <c r="M35" s="25">
        <v>2.35</v>
      </c>
      <c r="N35" s="30">
        <v>587.5</v>
      </c>
      <c r="O35" s="22"/>
      <c r="P35" s="23"/>
      <c r="Q35" s="27"/>
      <c r="R35" s="28"/>
      <c r="S35" s="22"/>
      <c r="T35" s="26"/>
      <c r="U35" s="50">
        <v>0.808</v>
      </c>
      <c r="V35" s="51">
        <f>U35*D35</f>
        <v>202</v>
      </c>
      <c r="W35" s="22"/>
      <c r="X35" s="23"/>
      <c r="Y35" s="27"/>
      <c r="Z35" s="20"/>
    </row>
    <row r="36" spans="1:26" s="29" customFormat="1" ht="19.5" customHeight="1" thickBot="1">
      <c r="A36" s="9">
        <v>34</v>
      </c>
      <c r="B36" s="46" t="s">
        <v>26</v>
      </c>
      <c r="C36" s="8" t="s">
        <v>31</v>
      </c>
      <c r="D36" s="9">
        <v>50</v>
      </c>
      <c r="E36" s="22"/>
      <c r="F36" s="23"/>
      <c r="G36" s="22"/>
      <c r="H36" s="26"/>
      <c r="I36" s="22"/>
      <c r="J36" s="23"/>
      <c r="K36" s="25">
        <v>2.4</v>
      </c>
      <c r="L36" s="30">
        <f>K36*D36</f>
        <v>120</v>
      </c>
      <c r="M36" s="22"/>
      <c r="N36" s="26"/>
      <c r="O36" s="22"/>
      <c r="P36" s="23"/>
      <c r="Q36" s="27"/>
      <c r="R36" s="28"/>
      <c r="S36" s="22"/>
      <c r="T36" s="26"/>
      <c r="U36" s="31">
        <v>3.304</v>
      </c>
      <c r="V36" s="32">
        <f>U36*D36</f>
        <v>165.2</v>
      </c>
      <c r="W36" s="22"/>
      <c r="X36" s="23"/>
      <c r="Y36" s="27"/>
      <c r="Z36" s="20"/>
    </row>
    <row r="37" spans="1:26" s="29" customFormat="1" ht="20.25" customHeight="1" thickBot="1">
      <c r="A37" s="9">
        <v>35</v>
      </c>
      <c r="B37" s="46" t="s">
        <v>68</v>
      </c>
      <c r="C37" s="8" t="s">
        <v>32</v>
      </c>
      <c r="D37" s="9">
        <v>200</v>
      </c>
      <c r="E37" s="22"/>
      <c r="F37" s="23"/>
      <c r="G37" s="22"/>
      <c r="H37" s="26"/>
      <c r="I37" s="25">
        <v>1.09</v>
      </c>
      <c r="J37" s="30">
        <f>I37*D37</f>
        <v>218.00000000000003</v>
      </c>
      <c r="K37" s="31">
        <v>1.1</v>
      </c>
      <c r="L37" s="32">
        <f>K37*D37</f>
        <v>220.00000000000003</v>
      </c>
      <c r="M37" s="22"/>
      <c r="N37" s="26"/>
      <c r="O37" s="22"/>
      <c r="P37" s="23"/>
      <c r="Q37" s="27"/>
      <c r="R37" s="28"/>
      <c r="S37" s="22"/>
      <c r="T37" s="26"/>
      <c r="U37" s="38">
        <v>2.688</v>
      </c>
      <c r="V37" s="39">
        <f>U37*D37</f>
        <v>537.6</v>
      </c>
      <c r="W37" s="22"/>
      <c r="X37" s="23"/>
      <c r="Y37" s="27"/>
      <c r="Z37" s="20"/>
    </row>
    <row r="38" spans="1:26" s="44" customFormat="1" ht="18.75" customHeight="1" thickBot="1">
      <c r="A38" s="9">
        <v>36</v>
      </c>
      <c r="B38" s="46" t="s">
        <v>27</v>
      </c>
      <c r="C38" s="8" t="s">
        <v>31</v>
      </c>
      <c r="D38" s="9">
        <v>250</v>
      </c>
      <c r="E38" s="22"/>
      <c r="F38" s="23"/>
      <c r="G38" s="22"/>
      <c r="H38" s="26"/>
      <c r="I38" s="25">
        <v>0.103</v>
      </c>
      <c r="J38" s="30">
        <f>I38*D38</f>
        <v>25.75</v>
      </c>
      <c r="K38" s="31">
        <v>3.92</v>
      </c>
      <c r="L38" s="32">
        <f>K38*D38</f>
        <v>980</v>
      </c>
      <c r="M38" s="22"/>
      <c r="N38" s="26"/>
      <c r="O38" s="22"/>
      <c r="P38" s="23"/>
      <c r="Q38" s="27"/>
      <c r="R38" s="28"/>
      <c r="S38" s="22"/>
      <c r="T38" s="26"/>
      <c r="U38" s="22"/>
      <c r="V38" s="26"/>
      <c r="W38" s="22"/>
      <c r="X38" s="23"/>
      <c r="Y38" s="27"/>
      <c r="Z38" s="20"/>
    </row>
    <row r="39" spans="1:26" s="29" customFormat="1" ht="18" customHeight="1" thickBot="1">
      <c r="A39" s="9">
        <v>37</v>
      </c>
      <c r="B39" s="46" t="s">
        <v>28</v>
      </c>
      <c r="C39" s="8" t="s">
        <v>31</v>
      </c>
      <c r="D39" s="9">
        <v>150</v>
      </c>
      <c r="E39" s="22"/>
      <c r="F39" s="23"/>
      <c r="G39" s="22"/>
      <c r="H39" s="26"/>
      <c r="I39" s="22"/>
      <c r="J39" s="23"/>
      <c r="K39" s="22"/>
      <c r="L39" s="26"/>
      <c r="M39" s="22"/>
      <c r="N39" s="26"/>
      <c r="O39" s="22"/>
      <c r="P39" s="23"/>
      <c r="Q39" s="27"/>
      <c r="R39" s="28"/>
      <c r="S39" s="22"/>
      <c r="T39" s="26"/>
      <c r="U39" s="25">
        <v>4</v>
      </c>
      <c r="V39" s="30">
        <f>U39*D39</f>
        <v>600</v>
      </c>
      <c r="W39" s="22"/>
      <c r="X39" s="23"/>
      <c r="Y39" s="27"/>
      <c r="Z39" s="20"/>
    </row>
    <row r="40" spans="1:26" s="29" customFormat="1" ht="18.75" customHeight="1" thickBot="1">
      <c r="A40" s="9">
        <v>38</v>
      </c>
      <c r="B40" s="46" t="s">
        <v>29</v>
      </c>
      <c r="C40" s="8" t="s">
        <v>31</v>
      </c>
      <c r="D40" s="9">
        <v>50</v>
      </c>
      <c r="E40" s="22"/>
      <c r="F40" s="23"/>
      <c r="G40" s="22"/>
      <c r="H40" s="26"/>
      <c r="I40" s="22"/>
      <c r="J40" s="23"/>
      <c r="K40" s="22"/>
      <c r="L40" s="26"/>
      <c r="M40" s="22"/>
      <c r="N40" s="26"/>
      <c r="O40" s="22"/>
      <c r="P40" s="23"/>
      <c r="Q40" s="27"/>
      <c r="R40" s="28"/>
      <c r="S40" s="22"/>
      <c r="T40" s="26"/>
      <c r="U40" s="25">
        <v>5.92</v>
      </c>
      <c r="V40" s="30">
        <f>U40*D40</f>
        <v>296</v>
      </c>
      <c r="W40" s="22"/>
      <c r="X40" s="23"/>
      <c r="Y40" s="27"/>
      <c r="Z40" s="20"/>
    </row>
    <row r="41" spans="1:26" s="29" customFormat="1" ht="19.5" customHeight="1" thickBot="1">
      <c r="A41" s="55">
        <v>39</v>
      </c>
      <c r="B41" s="64" t="s">
        <v>53</v>
      </c>
      <c r="C41" s="54" t="s">
        <v>33</v>
      </c>
      <c r="D41" s="55">
        <v>6</v>
      </c>
      <c r="E41" s="56"/>
      <c r="F41" s="57"/>
      <c r="G41" s="56"/>
      <c r="H41" s="58"/>
      <c r="I41" s="56"/>
      <c r="J41" s="57"/>
      <c r="K41" s="56"/>
      <c r="L41" s="58"/>
      <c r="M41" s="56"/>
      <c r="N41" s="58"/>
      <c r="O41" s="56"/>
      <c r="P41" s="57"/>
      <c r="Q41" s="59"/>
      <c r="R41" s="60"/>
      <c r="S41" s="56"/>
      <c r="T41" s="58"/>
      <c r="U41" s="56"/>
      <c r="V41" s="58"/>
      <c r="W41" s="56"/>
      <c r="X41" s="57"/>
      <c r="Y41" s="59"/>
      <c r="Z41" s="61"/>
    </row>
    <row r="42" spans="1:26" s="29" customFormat="1" ht="21" customHeight="1" thickBot="1">
      <c r="A42" s="9">
        <v>40</v>
      </c>
      <c r="B42" s="46" t="s">
        <v>30</v>
      </c>
      <c r="C42" s="8" t="s">
        <v>31</v>
      </c>
      <c r="D42" s="9">
        <v>100</v>
      </c>
      <c r="E42" s="22"/>
      <c r="F42" s="23"/>
      <c r="G42" s="22"/>
      <c r="H42" s="26"/>
      <c r="I42" s="22"/>
      <c r="J42" s="23"/>
      <c r="K42" s="22"/>
      <c r="L42" s="26"/>
      <c r="M42" s="25">
        <v>4.77</v>
      </c>
      <c r="N42" s="30">
        <v>477</v>
      </c>
      <c r="O42" s="22"/>
      <c r="P42" s="23"/>
      <c r="Q42" s="27"/>
      <c r="R42" s="28"/>
      <c r="S42" s="22"/>
      <c r="T42" s="26"/>
      <c r="U42" s="22"/>
      <c r="V42" s="26"/>
      <c r="W42" s="22"/>
      <c r="X42" s="23"/>
      <c r="Y42" s="27"/>
      <c r="Z42" s="20"/>
    </row>
    <row r="43" spans="1:26" s="29" customFormat="1" ht="20.25" customHeight="1" thickBot="1">
      <c r="A43" s="65" t="s">
        <v>40</v>
      </c>
      <c r="B43" s="46" t="s">
        <v>35</v>
      </c>
      <c r="C43" s="8" t="s">
        <v>31</v>
      </c>
      <c r="D43" s="9">
        <v>1000</v>
      </c>
      <c r="E43" s="27"/>
      <c r="F43" s="28"/>
      <c r="G43" s="45"/>
      <c r="H43" s="15"/>
      <c r="I43" s="45"/>
      <c r="J43" s="23"/>
      <c r="K43" s="45"/>
      <c r="L43" s="15"/>
      <c r="M43" s="45"/>
      <c r="N43" s="15"/>
      <c r="O43" s="45"/>
      <c r="P43" s="23"/>
      <c r="Q43" s="40">
        <v>3.2</v>
      </c>
      <c r="R43" s="41">
        <f>Q43*D43</f>
        <v>3200</v>
      </c>
      <c r="S43" s="45"/>
      <c r="T43" s="15"/>
      <c r="U43" s="45"/>
      <c r="V43" s="15"/>
      <c r="W43" s="37">
        <v>7.5</v>
      </c>
      <c r="X43" s="32">
        <f>W43*D43</f>
        <v>7500</v>
      </c>
      <c r="Y43" s="45"/>
      <c r="Z43" s="15"/>
    </row>
    <row r="44" spans="1:26" s="3" customFormat="1" ht="18.75" customHeight="1" thickBot="1">
      <c r="A44" s="9">
        <v>42</v>
      </c>
      <c r="B44" s="46" t="s">
        <v>54</v>
      </c>
      <c r="C44" s="8" t="s">
        <v>31</v>
      </c>
      <c r="D44" s="9"/>
      <c r="E44" s="22"/>
      <c r="F44" s="23"/>
      <c r="G44" s="22"/>
      <c r="H44" s="26"/>
      <c r="I44" s="22"/>
      <c r="J44" s="23"/>
      <c r="K44" s="22"/>
      <c r="L44" s="26"/>
      <c r="M44" s="22"/>
      <c r="N44" s="26"/>
      <c r="O44" s="22"/>
      <c r="P44" s="23"/>
      <c r="Q44" s="40"/>
      <c r="R44" s="41">
        <v>80</v>
      </c>
      <c r="S44" s="22"/>
      <c r="T44" s="26"/>
      <c r="U44" s="22"/>
      <c r="V44" s="26"/>
      <c r="W44" s="31"/>
      <c r="X44" s="32">
        <v>108.2</v>
      </c>
      <c r="Y44" s="27"/>
      <c r="Z44" s="20"/>
    </row>
    <row r="45" spans="1:26" s="47" customFormat="1" ht="15.75" thickBot="1">
      <c r="A45" s="9"/>
      <c r="B45" s="46" t="s">
        <v>36</v>
      </c>
      <c r="C45" s="8" t="s">
        <v>31</v>
      </c>
      <c r="D45" s="9">
        <v>50</v>
      </c>
      <c r="E45" s="22"/>
      <c r="F45" s="23"/>
      <c r="G45" s="22"/>
      <c r="H45" s="26"/>
      <c r="I45" s="22"/>
      <c r="J45" s="23"/>
      <c r="K45" s="22"/>
      <c r="L45" s="26"/>
      <c r="M45" s="22"/>
      <c r="N45" s="26"/>
      <c r="O45" s="22"/>
      <c r="P45" s="23"/>
      <c r="Q45" s="40">
        <v>1</v>
      </c>
      <c r="R45" s="41">
        <f>Q45*D45</f>
        <v>50</v>
      </c>
      <c r="S45" s="22"/>
      <c r="T45" s="26"/>
      <c r="U45" s="22"/>
      <c r="V45" s="26"/>
      <c r="W45" s="31">
        <v>1.12</v>
      </c>
      <c r="X45" s="32">
        <f>D45*W45</f>
        <v>56.00000000000001</v>
      </c>
      <c r="Y45" s="27"/>
      <c r="Z45" s="20"/>
    </row>
    <row r="46" spans="1:26" s="47" customFormat="1" ht="15.75" thickBot="1">
      <c r="A46" s="9"/>
      <c r="B46" s="46" t="s">
        <v>37</v>
      </c>
      <c r="C46" s="8" t="s">
        <v>31</v>
      </c>
      <c r="D46" s="9">
        <v>20</v>
      </c>
      <c r="E46" s="22"/>
      <c r="F46" s="23"/>
      <c r="G46" s="22"/>
      <c r="H46" s="26"/>
      <c r="I46" s="22"/>
      <c r="J46" s="23"/>
      <c r="K46" s="22"/>
      <c r="L46" s="26"/>
      <c r="M46" s="22"/>
      <c r="N46" s="26"/>
      <c r="O46" s="22"/>
      <c r="P46" s="23"/>
      <c r="Q46" s="40">
        <v>1.5</v>
      </c>
      <c r="R46" s="41">
        <f>Q46*D46</f>
        <v>30</v>
      </c>
      <c r="S46" s="22"/>
      <c r="T46" s="26"/>
      <c r="U46" s="22"/>
      <c r="V46" s="26"/>
      <c r="W46" s="31">
        <v>2.61</v>
      </c>
      <c r="X46" s="32">
        <f>W46*D46</f>
        <v>52.199999999999996</v>
      </c>
      <c r="Y46" s="27"/>
      <c r="Z46" s="20"/>
    </row>
    <row r="47" spans="1:26" s="47" customFormat="1" ht="17.25" customHeight="1" thickBot="1">
      <c r="A47" s="9">
        <v>43</v>
      </c>
      <c r="B47" s="46" t="s">
        <v>39</v>
      </c>
      <c r="C47" s="8" t="s">
        <v>31</v>
      </c>
      <c r="D47" s="9">
        <v>10</v>
      </c>
      <c r="E47" s="22"/>
      <c r="F47" s="23"/>
      <c r="G47" s="22"/>
      <c r="H47" s="26"/>
      <c r="I47" s="22"/>
      <c r="J47" s="23"/>
      <c r="K47" s="22"/>
      <c r="L47" s="26"/>
      <c r="M47" s="22"/>
      <c r="N47" s="26"/>
      <c r="O47" s="31">
        <v>7</v>
      </c>
      <c r="P47" s="32">
        <f>O47*D47</f>
        <v>70</v>
      </c>
      <c r="Q47" s="27"/>
      <c r="R47" s="28"/>
      <c r="S47" s="22"/>
      <c r="T47" s="26"/>
      <c r="U47" s="22"/>
      <c r="V47" s="26"/>
      <c r="W47" s="25">
        <v>6.65</v>
      </c>
      <c r="X47" s="30">
        <f>W47*D47</f>
        <v>66.5</v>
      </c>
      <c r="Y47" s="33">
        <v>8.1</v>
      </c>
      <c r="Z47" s="34">
        <f>Y47*D47</f>
        <v>81</v>
      </c>
    </row>
    <row r="48" spans="1:26" s="47" customFormat="1" ht="21.75" customHeight="1" thickBot="1">
      <c r="A48" s="9">
        <v>44</v>
      </c>
      <c r="B48" s="46" t="s">
        <v>42</v>
      </c>
      <c r="C48" s="8" t="s">
        <v>31</v>
      </c>
      <c r="D48" s="9">
        <v>40</v>
      </c>
      <c r="E48" s="22"/>
      <c r="F48" s="23"/>
      <c r="G48" s="48"/>
      <c r="H48" s="49"/>
      <c r="I48" s="48"/>
      <c r="J48" s="23"/>
      <c r="K48" s="48"/>
      <c r="L48" s="49"/>
      <c r="M48" s="48"/>
      <c r="N48" s="49"/>
      <c r="O48" s="48"/>
      <c r="P48" s="23"/>
      <c r="Q48" s="45"/>
      <c r="R48" s="28"/>
      <c r="S48" s="48"/>
      <c r="T48" s="49"/>
      <c r="U48" s="48"/>
      <c r="V48" s="49"/>
      <c r="W48" s="48"/>
      <c r="X48" s="49"/>
      <c r="Y48" s="40">
        <v>16.3</v>
      </c>
      <c r="Z48" s="41">
        <f>Y48*D48</f>
        <v>652</v>
      </c>
    </row>
    <row r="49" spans="1:26" s="47" customFormat="1" ht="23.25" customHeight="1">
      <c r="A49" s="55">
        <v>45</v>
      </c>
      <c r="B49" s="102" t="s">
        <v>38</v>
      </c>
      <c r="C49" s="54" t="s">
        <v>31</v>
      </c>
      <c r="D49" s="55">
        <v>250</v>
      </c>
      <c r="E49" s="56"/>
      <c r="F49" s="57"/>
      <c r="G49" s="56"/>
      <c r="H49" s="58"/>
      <c r="I49" s="56"/>
      <c r="J49" s="57"/>
      <c r="K49" s="56"/>
      <c r="L49" s="58"/>
      <c r="M49" s="56"/>
      <c r="N49" s="58"/>
      <c r="O49" s="56"/>
      <c r="P49" s="57"/>
      <c r="Q49" s="59"/>
      <c r="R49" s="60"/>
      <c r="S49" s="56"/>
      <c r="T49" s="58"/>
      <c r="U49" s="56"/>
      <c r="V49" s="58"/>
      <c r="W49" s="56"/>
      <c r="X49" s="58"/>
      <c r="Y49" s="59"/>
      <c r="Z49" s="61"/>
    </row>
  </sheetData>
  <sheetProtection/>
  <mergeCells count="12">
    <mergeCell ref="A1:B1"/>
    <mergeCell ref="E1:F1"/>
    <mergeCell ref="G1:H1"/>
    <mergeCell ref="I1:J1"/>
    <mergeCell ref="M1:N1"/>
    <mergeCell ref="K1:L1"/>
    <mergeCell ref="Q1:R1"/>
    <mergeCell ref="S1:T1"/>
    <mergeCell ref="U1:V1"/>
    <mergeCell ref="W1:X1"/>
    <mergeCell ref="Y1:Z1"/>
    <mergeCell ref="O1:P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Sanita Briede</cp:lastModifiedBy>
  <cp:lastPrinted>2014-07-09T12:24:34Z</cp:lastPrinted>
  <dcterms:created xsi:type="dcterms:W3CDTF">2014-02-24T15:04:15Z</dcterms:created>
  <dcterms:modified xsi:type="dcterms:W3CDTF">2014-07-09T12:28:32Z</dcterms:modified>
  <cp:category/>
  <cp:version/>
  <cp:contentType/>
  <cp:contentStatus/>
</cp:coreProperties>
</file>