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a.Sokolova\Documents\Iepirkumi_PSKUS_2016\PSKUS 2016_160_diagnostiska radiologija\"/>
    </mc:Choice>
  </mc:AlternateContent>
  <bookViews>
    <workbookView xWindow="0" yWindow="60" windowWidth="25200" windowHeight="11625" activeTab="2"/>
  </bookViews>
  <sheets>
    <sheet name="1.daļa" sheetId="1" r:id="rId1"/>
    <sheet name="2.daļa" sheetId="2" r:id="rId2"/>
    <sheet name="3.daļa" sheetId="3" r:id="rId3"/>
  </sheets>
  <calcPr calcId="152511"/>
  <customWorkbookViews>
    <customWorkbookView name="Anastasija Popova - Personal View" guid="{3DE001E2-CABC-44F4-96E6-AD266C81A58E}"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5" i="2" l="1"/>
  <c r="C131" i="3" l="1"/>
  <c r="C231" i="3" s="1"/>
  <c r="C27" i="3"/>
  <c r="C230" i="3" s="1"/>
  <c r="C232" i="3" l="1"/>
  <c r="C26" i="2"/>
  <c r="C90" i="2" l="1"/>
  <c r="C91" i="2" s="1"/>
</calcChain>
</file>

<file path=xl/sharedStrings.xml><?xml version="1.0" encoding="utf-8"?>
<sst xmlns="http://schemas.openxmlformats.org/spreadsheetml/2006/main" count="1164" uniqueCount="808">
  <si>
    <t>Tehniskā-finanšu piedāvājuma forma iepirkumam</t>
  </si>
  <si>
    <t>Vispārīgās prasības:</t>
  </si>
  <si>
    <t>1)</t>
  </si>
  <si>
    <t>2)</t>
  </si>
  <si>
    <t>3)</t>
  </si>
  <si>
    <t xml:space="preserve">Nododot ekspluatācijā Preci piegādātājs nodrošina Preces uzstādīšanu, pārbaudi un lietotāja apmācību iekārtai, pievienojot lietošanas instrukciju latviešu valodā un servisa rokasgrāmatu ar rezerves daļu sarakstu atbilstoši Ministru kabineta noteikumiem Nr.581; </t>
  </si>
  <si>
    <t>4)</t>
  </si>
  <si>
    <t>5)</t>
  </si>
  <si>
    <t>* Pretendenta tehniskajā piedāvājumā norāda Preces ražotāju un modeli atbilstošos parametrus;</t>
  </si>
  <si>
    <t>6)</t>
  </si>
  <si>
    <t>** Parametru atbilstību pamatot ar norādi uz tehniskajām datu lapām ("data sheet'') jeb informatīviem materiāliem, kas apliecina atbilstību (oriģinālvalodā un tulkojumi latviešu valodā), norādot atsauci tehniskajā piedāvājumā uz konkrēto lapaspusi;</t>
  </si>
  <si>
    <t>7)</t>
  </si>
  <si>
    <t>Visas piedāvātās Preces ir jaunas, iepriekš nelietotas un nesatur iepriekš lietotas vai atjaunotas sastāvdaļas vai komponentes;</t>
  </si>
  <si>
    <t>8)</t>
  </si>
  <si>
    <t>Pretendenta rīcībā ir ne mazāk kā viens servisa inženieris, kurš ir piedāvātās Preces ražotāja apmācīts un sertificēts medicīnas aprīkojuma uzstādīšanai, garantijas remonta un apkopes veikšanai Latvijas Republikā (piedāvājumam jāpievieno apliecinājums);</t>
  </si>
  <si>
    <t>9)</t>
  </si>
  <si>
    <t>Piedāvājumam jāpievieno piedāvātas Preces CE sertifikāta kopija un atbilstības deklarācijas kopija;</t>
  </si>
  <si>
    <t>10)</t>
  </si>
  <si>
    <t>Piedāvājumam jāpievieno piedāvātās Preces Vigilances sistēmas nodrošināšanas procedūras apraksts pretendenta uzņēmumā;</t>
  </si>
  <si>
    <t>11)</t>
  </si>
  <si>
    <t>Piedāvājumam jāpievieno Preces ražotāja izsniegta autorizācijas vēstule, kas apliecina, ka pretendents ir tiesīgs izplatīt un nodrošināt servisu piedāvātai Precei Latvijas Republikā;</t>
  </si>
  <si>
    <t>12)</t>
  </si>
  <si>
    <t>Pretendentam jānodrošina ierīces elektrodrošības, galveno funkciju un raksturlielumu pārbaudi un jānodod pārbaudi apliecinoši dokumenti kopā ar pieņemšanas nodošanas aktu.</t>
  </si>
  <si>
    <t>Nr.p.k.</t>
  </si>
  <si>
    <t>Preces nosaukums, veicamās funkcijas, tehniskās prasības</t>
  </si>
  <si>
    <t>Pretendenta piedāvātie parametri*</t>
  </si>
  <si>
    <t>Atsauce uz informatīvo materiālu**</t>
  </si>
  <si>
    <t>Daudzums (gab.):</t>
  </si>
  <si>
    <t>1 vienības cena bez PVN, EUR:</t>
  </si>
  <si>
    <t>Cena kopā bez PVN, EUR:</t>
  </si>
  <si>
    <t xml:space="preserve">Preces ražotājs:  </t>
  </si>
  <si>
    <t xml:space="preserve">Preces modelis, kods: </t>
  </si>
  <si>
    <t>1.1</t>
  </si>
  <si>
    <t xml:space="preserve">Tehniskās prasības: </t>
  </si>
  <si>
    <t>1.2</t>
  </si>
  <si>
    <t>1.3</t>
  </si>
  <si>
    <t>Darba režīmi</t>
  </si>
  <si>
    <t>2D(B); 2D Dual(2B); M, M-color mode; CD (krāsu doplers); Power Doppler, t.sk. virziena Power Doppler (enerģētiskais doplers); HPRF un PWD (pulsa dopleri), CW (continious Wave doppler); Tissue Doppler režīms</t>
  </si>
  <si>
    <t>Anatomiskais M-režīms</t>
  </si>
  <si>
    <t>Reālā laika “Triplex” režīms;</t>
  </si>
  <si>
    <t>Duālais režīms - iespēja vienlaikus iegūt divus attēlus 2D(B)/2D(B); 2D (B)/CD;</t>
  </si>
  <si>
    <t>Trapecveida attēlu ieguve ar lineārajām zondēm;</t>
  </si>
  <si>
    <t>Izmeklējumu programmatūra:</t>
  </si>
  <si>
    <t>Attēlu analīze:</t>
  </si>
  <si>
    <t>Automātiski Dopplera mērījumi reālajā laikā un uz "iesaldēta" spektrālā Dopplera;</t>
  </si>
  <si>
    <t>Zondes:</t>
  </si>
  <si>
    <t>Dokumentēšana:</t>
  </si>
  <si>
    <t>Digitāls melnbaltais termoprinteris attēla izdrukai;</t>
  </si>
  <si>
    <t>Iekārtas vispārējais raksturojums:</t>
  </si>
  <si>
    <t>1.1.1</t>
  </si>
  <si>
    <t>1.1.2</t>
  </si>
  <si>
    <t>1.1.3</t>
  </si>
  <si>
    <t>1.1.4</t>
  </si>
  <si>
    <t>1.1.5</t>
  </si>
  <si>
    <t>1.1.6</t>
  </si>
  <si>
    <t>1.1.7</t>
  </si>
  <si>
    <t>Iekārtas iekšējā baterija, kura nodrošina iekārtas enerģijas taupīšanas režīmu pārvietošanas gadījumā, kā arī nodrošina iekārtas darbību uz laiku strāvas padeves pārtraukuma gadījumā;</t>
  </si>
  <si>
    <t xml:space="preserve">Iekārtā iebūvēts strāvas stabilizators, kas izlīdzina sprieguma svārstības un novērš elektrotrokšņu traucējumus; </t>
  </si>
  <si>
    <t>1.2.1</t>
  </si>
  <si>
    <t>1.2.2</t>
  </si>
  <si>
    <t>1.2.3</t>
  </si>
  <si>
    <t>1.2.4</t>
  </si>
  <si>
    <t>1.2.5</t>
  </si>
  <si>
    <t>1.2.6</t>
  </si>
  <si>
    <t>1.2.7</t>
  </si>
  <si>
    <t>Darba režīmi:</t>
  </si>
  <si>
    <t>2D(B); 2D Dual(2B); M, M-color mode; CD (krāsu doplers); Power Doppler, t.sk. virziena Power Doppler (enerģētiskais doplers); HPRF un PWD (pulsa dopleri), CW (continious Wave doppler); Tissue Doppler režīms;</t>
  </si>
  <si>
    <t>Anatomiskais M-režīms;</t>
  </si>
  <si>
    <t>Divi reālā laika režīmi vienlaicīgi displejā: 2D un 2D/ krāsu Dopplers;</t>
  </si>
  <si>
    <t>1.3.1</t>
  </si>
  <si>
    <t>1.3.2</t>
  </si>
  <si>
    <t>1.3.3</t>
  </si>
  <si>
    <t>1.3.4</t>
  </si>
  <si>
    <t>1.3.5</t>
  </si>
  <si>
    <t>1.3.6</t>
  </si>
  <si>
    <t>1.3.7</t>
  </si>
  <si>
    <t>Attēlu apstrādāšanas programmas:</t>
  </si>
  <si>
    <t>Automātiska 2D attēla pastiprinājuma optimizācija reālajā laikā katram kadram secīgi;</t>
  </si>
  <si>
    <t>Apstrādes programma, kas koriģē skaņas ātruma traucējumus, signālam ejot cauri adipozo pacientu blīvajiem tauku slāņiem;</t>
  </si>
  <si>
    <t>1.4.1</t>
  </si>
  <si>
    <t>Asinsvadu izmeklējumu programma;</t>
  </si>
  <si>
    <t>1.4.2</t>
  </si>
  <si>
    <t>1.4.3</t>
  </si>
  <si>
    <t>1.4.4</t>
  </si>
  <si>
    <t>1.4.5</t>
  </si>
  <si>
    <t>1.4.6</t>
  </si>
  <si>
    <t>1.4.7</t>
  </si>
  <si>
    <t>Muskuloskeletālās sistēmas un virspusējo struktūru izmeklējumu programma;</t>
  </si>
  <si>
    <t>Vēdera dobuma orgānu izmeklējumu programma;</t>
  </si>
  <si>
    <t>Automātiskā intima media slāņa mērīšanas programma;</t>
  </si>
  <si>
    <t>Kontrastsonogrāfijas izmeklējumu nodrošināšanas programma;</t>
  </si>
  <si>
    <t>Standarta mērījumu un aprēķinu pakete visām nepieciešamajām izmeklējumu programmām;</t>
  </si>
  <si>
    <t>Mikro-vaskulārā attēlveidošana reālā laikā kontrastultrasonogrāfijas izmeklējumu analīzē;</t>
  </si>
  <si>
    <t>Eho-intensitātes noteikšanas programma kontrastsonogrāfijas attēlu analīzei;</t>
  </si>
  <si>
    <t>Zonžu elektroniska pārslēgšana neizslēdzot iekārtu;</t>
  </si>
  <si>
    <t>DVD/CD un USB rakstītājs ar iespēju ierakstīt gan atsevišķus attēlus, gan kinocilpas apskatei uz pamatiekārtas, kā arī uz datora;</t>
  </si>
  <si>
    <t>Pilna DICOM pakete iekārtas pieslēgšanai pie slimnīcas servera;</t>
  </si>
  <si>
    <t>EKK:</t>
  </si>
  <si>
    <t>Nomenklatūra:</t>
  </si>
  <si>
    <t>-</t>
  </si>
  <si>
    <t>Virtuāla 3D, reāla laika navigācijas programma invazīvu procedūru veikšanai;</t>
  </si>
  <si>
    <t>Automātiska US attēla sapludināšana ar atbilstošu CT vai MR attēlu reālā laikā;</t>
  </si>
  <si>
    <t xml:space="preserve">Zonžu elektroniska pārslēgšana neizslēdzot iekārtu; </t>
  </si>
  <si>
    <t>Pilna mērījumu pakete doplera režīmā: ātruma, frekvences spiediena gradienta, ātruma mērījumi RI, PI un citi standarta mērījumi, kā arī automātiskās mērīšanas iespējas;</t>
  </si>
  <si>
    <t>Iespēja optimizēt 2D attēlu  un spektrālā Dopplera līkni  ar speciālas pogas nospiešanu;</t>
  </si>
  <si>
    <t>Cietā diska ietilpība – ne mazāk kā 640 GB;</t>
  </si>
  <si>
    <t xml:space="preserve">Pilnīgi digitāla Premium klases ultrasonogrāfijas iekārta; </t>
  </si>
  <si>
    <t>Funkciju parametru kontrole ar  skārienjūtīgu ekrānu ne mazāku kā 10.4 collas;</t>
  </si>
  <si>
    <t>Vadības panelis ar maināmu augstumu un rotāciju vismaz +/- 60 grādi;</t>
  </si>
  <si>
    <t>Pacientu datu ievadīšana ar izvelkamo klaviatūru;</t>
  </si>
  <si>
    <t>Programmējamas speciālas konsoles pogas, lai pielāgotu vadības pogu izvietojumu funkcionālām vajadzībām;</t>
  </si>
  <si>
    <t>Ultrasonogrāfijas gēla apsildīšanas iespēja;</t>
  </si>
  <si>
    <t>Iespējams vienlaicīgi pieslēgt ne mazāk kā 4 elektroniskās zondes. Vismaz 2 vietas zondu fiksēšanai pie korpusa;</t>
  </si>
  <si>
    <t>Iespēja veidot izmeklējumu protokolus;</t>
  </si>
  <si>
    <t>Iespēja automātiski optimizēt dopplera attēlu pēc attēla ''iesaldēšanas'';</t>
  </si>
  <si>
    <t xml:space="preserve">Reālā laika un "iesaldēto" attēlu palielinājums; </t>
  </si>
  <si>
    <t xml:space="preserve">Artefaktu un trokšņu noņemšanas programma; </t>
  </si>
  <si>
    <t xml:space="preserve">Automātiska Doplera pielāgošana ar vienas pogas nospiešanu; </t>
  </si>
  <si>
    <t>Speciāla programma, kura ļauj veidot 3D attēlu no 2D attēla, tai skaitā no Dopplera asinsvadu attēla;</t>
  </si>
  <si>
    <t>Speciāla programma, kura 2D attēlā automātiski identificē un izceļ mikrokalcinātus krūšu un citu orgānu izmeklēšanas laikā;</t>
  </si>
  <si>
    <t>Pilna mērījumu pakete dopplera režīmā: ātruma, frekvences spiediena gradienta, ātruma mērījumi RI, PI un citi standarta mērījumi, kā arī automātiskās mērīšanas iespējas;</t>
  </si>
  <si>
    <t>Var veidot lietotāju programmas;</t>
  </si>
  <si>
    <t>Lineārā zonde vismaz robežās 4,8 - 11,0 MHz asinsvadu izmeklējumiem;</t>
  </si>
  <si>
    <t>Lineārā zonde vismaz robežās 7,0-18,0 MHz muskuloskeletālās sistēmas un virspusējo struktūru izmeklējumiem;</t>
  </si>
  <si>
    <t>Sektorāla zonde vismaz robežās 1,8 - 4,2 MHz transkraniāliem izmeklējumiem;</t>
  </si>
  <si>
    <t>1.4</t>
  </si>
  <si>
    <t>Cietā diska ietilpība – ne mazāk kā 500 GB;</t>
  </si>
  <si>
    <t>1.4.1.1</t>
  </si>
  <si>
    <t>1.4.1.2</t>
  </si>
  <si>
    <t>1.4.1.3</t>
  </si>
  <si>
    <t>1.4.1.4</t>
  </si>
  <si>
    <t>1.4.1.5</t>
  </si>
  <si>
    <t>1.4.1.6</t>
  </si>
  <si>
    <t>1.4.1.7</t>
  </si>
  <si>
    <t>1.4.1.8</t>
  </si>
  <si>
    <t>1.4.1.9</t>
  </si>
  <si>
    <t>1.4.1.10</t>
  </si>
  <si>
    <t>1.4.1.11</t>
  </si>
  <si>
    <t>1.4.1.12</t>
  </si>
  <si>
    <t>1.4.2.1</t>
  </si>
  <si>
    <t>1.4.2.2</t>
  </si>
  <si>
    <t>1.4.2.3</t>
  </si>
  <si>
    <t>1.4.2.4</t>
  </si>
  <si>
    <t>1.4.2.5</t>
  </si>
  <si>
    <t>1.4.2.6</t>
  </si>
  <si>
    <t>1.4.2.7</t>
  </si>
  <si>
    <t>1.4.2.8</t>
  </si>
  <si>
    <t>1.4.2.9</t>
  </si>
  <si>
    <t>1.4.3.1</t>
  </si>
  <si>
    <t>1.4.3.2</t>
  </si>
  <si>
    <t>1.4.3.3</t>
  </si>
  <si>
    <t>1.4.3.4</t>
  </si>
  <si>
    <t>1.4.3.5</t>
  </si>
  <si>
    <t>1.4.3.6</t>
  </si>
  <si>
    <t>1.4.4.1</t>
  </si>
  <si>
    <t>1.4.4.2</t>
  </si>
  <si>
    <t>1.4.4.3</t>
  </si>
  <si>
    <t>1.4.4.4</t>
  </si>
  <si>
    <t>1.4.4.5</t>
  </si>
  <si>
    <t>1.4.4.6</t>
  </si>
  <si>
    <t>1.4.4.7</t>
  </si>
  <si>
    <t>1.4.4.8</t>
  </si>
  <si>
    <t>1.4.5.1</t>
  </si>
  <si>
    <t>1.4.5.2</t>
  </si>
  <si>
    <t>1.4.5.3</t>
  </si>
  <si>
    <t>1.4.5.4</t>
  </si>
  <si>
    <t>1.4.5.5</t>
  </si>
  <si>
    <t>1.4.6.1</t>
  </si>
  <si>
    <t>1.4.6.2</t>
  </si>
  <si>
    <t>1.4.6.3</t>
  </si>
  <si>
    <t>1.4.6.4</t>
  </si>
  <si>
    <t>1.4.7.1</t>
  </si>
  <si>
    <t>1.4.7.2</t>
  </si>
  <si>
    <t>1.4.7.3</t>
  </si>
  <si>
    <t>1.4.7.4</t>
  </si>
  <si>
    <t>1.4.2.10</t>
  </si>
  <si>
    <t>Reālā laika un "iesaldēto" attēlu palielinājums;</t>
  </si>
  <si>
    <t>Artefaktu un trokšņu noņemšanas programma;</t>
  </si>
  <si>
    <t>1.3.1.1</t>
  </si>
  <si>
    <t>1.3.1.2</t>
  </si>
  <si>
    <t>1.3.1.3</t>
  </si>
  <si>
    <t>1.3.1.4</t>
  </si>
  <si>
    <t>1.3.1.5</t>
  </si>
  <si>
    <t>1.3.1.6</t>
  </si>
  <si>
    <t>1.3.1.7</t>
  </si>
  <si>
    <t>1.3.1.8</t>
  </si>
  <si>
    <t>1.3.1.9</t>
  </si>
  <si>
    <t>1.3.1.10</t>
  </si>
  <si>
    <t>1.3.1.11</t>
  </si>
  <si>
    <t>1.3.1.12</t>
  </si>
  <si>
    <t>1.3.2.1</t>
  </si>
  <si>
    <t>1.3.2.2</t>
  </si>
  <si>
    <t>1.3.2.3</t>
  </si>
  <si>
    <t>1.3.2.4</t>
  </si>
  <si>
    <t>1.3.2.5</t>
  </si>
  <si>
    <t>1.3.2.6</t>
  </si>
  <si>
    <t>1.3.2.7</t>
  </si>
  <si>
    <t>1.3.2.8</t>
  </si>
  <si>
    <t>1.3.2.9</t>
  </si>
  <si>
    <t>1.3.2.10</t>
  </si>
  <si>
    <t>1.3.3.1</t>
  </si>
  <si>
    <t>1.3.3.2</t>
  </si>
  <si>
    <t>1.3.3.3</t>
  </si>
  <si>
    <t>1.3.3.4</t>
  </si>
  <si>
    <t>1.3.3.5</t>
  </si>
  <si>
    <t>1.3.3.6</t>
  </si>
  <si>
    <t>1.3.4.1</t>
  </si>
  <si>
    <t>1.3.4.2</t>
  </si>
  <si>
    <t>1.3.4.3</t>
  </si>
  <si>
    <t>1.3.4.4</t>
  </si>
  <si>
    <t>1.3.4.5</t>
  </si>
  <si>
    <t>1.3.4.6</t>
  </si>
  <si>
    <t>1.3.4.7</t>
  </si>
  <si>
    <t>1.3.4.8</t>
  </si>
  <si>
    <t>1.3.4.9</t>
  </si>
  <si>
    <t>1.3.5.1</t>
  </si>
  <si>
    <t>1.3.5.2</t>
  </si>
  <si>
    <t>1.3.5.3</t>
  </si>
  <si>
    <t>1.3.5.4</t>
  </si>
  <si>
    <t>1.3.5.5</t>
  </si>
  <si>
    <t>1.3.6.1</t>
  </si>
  <si>
    <t>1.3.6.2</t>
  </si>
  <si>
    <t>1.3.6.3</t>
  </si>
  <si>
    <t>1.3.6.4</t>
  </si>
  <si>
    <t>1.3.6.5</t>
  </si>
  <si>
    <t>1.3.7.1</t>
  </si>
  <si>
    <t>1.3.7.2</t>
  </si>
  <si>
    <t>1.3.7.3</t>
  </si>
  <si>
    <t>1.3.7.4</t>
  </si>
  <si>
    <t>1.2.1.1</t>
  </si>
  <si>
    <t>1.2.1.2</t>
  </si>
  <si>
    <t>1.2.1.3</t>
  </si>
  <si>
    <t>1.2.1.4</t>
  </si>
  <si>
    <t>1.2.1.5</t>
  </si>
  <si>
    <t>1.2.1.7</t>
  </si>
  <si>
    <t>1.2.1.8</t>
  </si>
  <si>
    <t>1.2.1.9</t>
  </si>
  <si>
    <t>1.2.1.10</t>
  </si>
  <si>
    <t>1.2.1.11</t>
  </si>
  <si>
    <t>1.2.2.1</t>
  </si>
  <si>
    <t>1.2.2.2</t>
  </si>
  <si>
    <t>1.2.2.3</t>
  </si>
  <si>
    <t>1.2.2.4</t>
  </si>
  <si>
    <t>1.2.2.5</t>
  </si>
  <si>
    <t>1.2.2.6</t>
  </si>
  <si>
    <t>1.2.2.7</t>
  </si>
  <si>
    <t>1.2.2.8</t>
  </si>
  <si>
    <t>1.2.2.9</t>
  </si>
  <si>
    <t>1.2.2.10</t>
  </si>
  <si>
    <t>1.2.3.1</t>
  </si>
  <si>
    <t>1.2.3.2</t>
  </si>
  <si>
    <t>1.2.3.3</t>
  </si>
  <si>
    <t>1.2.3.4</t>
  </si>
  <si>
    <t>1.2.3.5</t>
  </si>
  <si>
    <t>1.2.3.6</t>
  </si>
  <si>
    <t>1.2.3.7</t>
  </si>
  <si>
    <t>1.2.3.8</t>
  </si>
  <si>
    <t>1.2.3.9</t>
  </si>
  <si>
    <t>1.2.4.1</t>
  </si>
  <si>
    <t>1.2.4.2</t>
  </si>
  <si>
    <t>1.2.4.3</t>
  </si>
  <si>
    <t>1.2.4.4</t>
  </si>
  <si>
    <t>1.2.4.5</t>
  </si>
  <si>
    <t>1.2.4.6</t>
  </si>
  <si>
    <t>1.2.4.7</t>
  </si>
  <si>
    <t>1.2.4.8</t>
  </si>
  <si>
    <t>1.2.4.9</t>
  </si>
  <si>
    <t>1.2.5.1</t>
  </si>
  <si>
    <t>1.2.5.2</t>
  </si>
  <si>
    <t>1.2.5.3</t>
  </si>
  <si>
    <t>1.2.5.4</t>
  </si>
  <si>
    <t>1.2.5.5</t>
  </si>
  <si>
    <t>1.2.5.6</t>
  </si>
  <si>
    <t>1.2.6.1</t>
  </si>
  <si>
    <t>1.2.6.2</t>
  </si>
  <si>
    <t>1.2.6.3</t>
  </si>
  <si>
    <t>1.2.6.4</t>
  </si>
  <si>
    <t>1.2.7.1</t>
  </si>
  <si>
    <t>1.2.7.2</t>
  </si>
  <si>
    <t>1.2.7.3</t>
  </si>
  <si>
    <t>1.2.7.4</t>
  </si>
  <si>
    <t>1.1.1.1</t>
  </si>
  <si>
    <t>1.1.1.2</t>
  </si>
  <si>
    <t>1.1.1.3</t>
  </si>
  <si>
    <t>1.1.1.4</t>
  </si>
  <si>
    <t>1.1.1.5</t>
  </si>
  <si>
    <t>1.1.1.7</t>
  </si>
  <si>
    <t>1.1.1.8</t>
  </si>
  <si>
    <t>1.1.1.9</t>
  </si>
  <si>
    <t>1.1.1.10</t>
  </si>
  <si>
    <t>1.1.1.11</t>
  </si>
  <si>
    <t>1.1.2.1</t>
  </si>
  <si>
    <t>1.1.2.2</t>
  </si>
  <si>
    <t>1.1.2.3</t>
  </si>
  <si>
    <t>1.1.2.4</t>
  </si>
  <si>
    <t>1.1.2.5</t>
  </si>
  <si>
    <t>1.1.2.6</t>
  </si>
  <si>
    <t>1.1.2.7</t>
  </si>
  <si>
    <t>1.1.2.8</t>
  </si>
  <si>
    <t>1.1.2.9</t>
  </si>
  <si>
    <t>1.1.2.10</t>
  </si>
  <si>
    <t>1.1.3.1</t>
  </si>
  <si>
    <t>1.1.3.2</t>
  </si>
  <si>
    <t>1.1.3.3</t>
  </si>
  <si>
    <t>1.1.3.4</t>
  </si>
  <si>
    <t>1.1.3.5</t>
  </si>
  <si>
    <t>1.1.3.6</t>
  </si>
  <si>
    <t>1.1.3.7</t>
  </si>
  <si>
    <t>1.1.3.8</t>
  </si>
  <si>
    <t>1.1.3.9</t>
  </si>
  <si>
    <t>1.1.4.1</t>
  </si>
  <si>
    <t>1.1.4.2</t>
  </si>
  <si>
    <t>1.1.4.3</t>
  </si>
  <si>
    <t>1.1.4.4</t>
  </si>
  <si>
    <t>1.1.4.5</t>
  </si>
  <si>
    <t>1.1.4.6</t>
  </si>
  <si>
    <t>1.1.4.7</t>
  </si>
  <si>
    <t>1.1.5.1</t>
  </si>
  <si>
    <t>1.1.5.2</t>
  </si>
  <si>
    <t>1.1.5.3</t>
  </si>
  <si>
    <t>1.1.5.4</t>
  </si>
  <si>
    <t>1.1.5.5</t>
  </si>
  <si>
    <t>1.1.5.6</t>
  </si>
  <si>
    <t>1.1.6.1</t>
  </si>
  <si>
    <t>1.1.6.2</t>
  </si>
  <si>
    <t>1.1.6.3</t>
  </si>
  <si>
    <t>1.1.6.4</t>
  </si>
  <si>
    <t>1.1.6.5</t>
  </si>
  <si>
    <t>1.1.7.1</t>
  </si>
  <si>
    <t>1.1.7.2</t>
  </si>
  <si>
    <t>1.1.7.3</t>
  </si>
  <si>
    <t>1.1.7.4</t>
  </si>
  <si>
    <t xml:space="preserve">Premium klases ultrasonogrāfijas iekārta ar virtuālo 3D </t>
  </si>
  <si>
    <t>Premium klases ultrasonogrāfijas iekārta ar kvantitatīvo elastogrāfijas nodrošinājumu</t>
  </si>
  <si>
    <t>Medicīnas iekārtu piegāde Diagnostiskās radioloģijas institūtam</t>
  </si>
  <si>
    <t xml:space="preserve">Finanšu piedāvājumā pretendentam jāietver visi izdevumi un izmaksas, kas saistītas ar Preces piegādi, transportu un iekārtu nodošanu ekspluatācijā;  </t>
  </si>
  <si>
    <t>Diagnostiskās radiografijas institūta aprīkojums</t>
  </si>
  <si>
    <t>Digitālās mamogrāfijas iekārta</t>
  </si>
  <si>
    <t>Veicamās funkcijas:</t>
  </si>
  <si>
    <t>Operatora darba vieta:</t>
  </si>
  <si>
    <t>Integrēta rentgenstaru aizsardzība (svina stikls, vismaz 0,5 mm svina ekvivalents)</t>
  </si>
  <si>
    <t xml:space="preserve">Ekspozīcijas režīmi – manuālais un automātiskais </t>
  </si>
  <si>
    <t>DICOM protokols (minimālās prasības: worklist, print, storage, storage commitment, query/retrieve)</t>
  </si>
  <si>
    <t>Digitālais attēla lasītājs:</t>
  </si>
  <si>
    <t>TFT (thin film technology) tipa tiešās attēla nolasīšanas tehnoloģija ar amorfo selēnu</t>
  </si>
  <si>
    <t>Lasītāja izmērs ne mazāks kā 24x29 cm</t>
  </si>
  <si>
    <t>C-loka parametri :</t>
  </si>
  <si>
    <t>Piemērots darbam ar integrētu biopsijas iekārtu</t>
  </si>
  <si>
    <t>Vertikālā kustība augstuma amplitūdā vismaz 70 cm līdz 145 cm ± 5 % (darbināms ar motoru)</t>
  </si>
  <si>
    <t xml:space="preserve">Minimālā rotācijas apmplitūda 180 ° līdz - 140 ° ± 5 % </t>
  </si>
  <si>
    <t xml:space="preserve">SID (source to isocenter distance) - ne mazāk kā 70 cm </t>
  </si>
  <si>
    <t>Noņemams, pārvietojams pacienta sejas aizsegs</t>
  </si>
  <si>
    <t>Kompresijas režīmi:</t>
  </si>
  <si>
    <t>Motorizēta kompresija (pre-kompresijas, pilnas kompresijas režīms)</t>
  </si>
  <si>
    <t>Manuāla kompresija</t>
  </si>
  <si>
    <t>Radiologa darba stacija:</t>
  </si>
  <si>
    <t>Iespēja apskatīt, apstrādāt un veidot 2D un 3D attēlus, ar tomosintēzes programmas palīdzību veidot un apskatīt virtuālus tomogrāfijas attēlus ar soli līdz 1mm</t>
  </si>
  <si>
    <t>Iespēja saglabāt un datus kā arī nosūtīt attālinātai uzglabāšanai</t>
  </si>
  <si>
    <t>Iespēja izsaukt datus no attālinātās uzglabāšanas, lai salīdzinātu ar atkārtotiem izmeklējumiem</t>
  </si>
  <si>
    <t>Minimālās tehniskās prasības: Operētājsistēma Windows 7, RAM 6 GB (high speed), HDD 1,7 TB, tīkla interfeiss 100/1000</t>
  </si>
  <si>
    <t>Augsta kontrasta melnbalts (grayscale) 5 megapikseļu medicīniskais displejs - 2 gab</t>
  </si>
  <si>
    <t>Medicīniskā līmeņa displeja karte</t>
  </si>
  <si>
    <t>Speciāli veidota ergonomiska klaviatūra mamogrāfijas izmeklējumu 2Dun 3D datu apstrādei</t>
  </si>
  <si>
    <t>UPS (online UPS unit)</t>
  </si>
  <si>
    <t>Speciālās programmas licence tomosintēzes attēlu rekonstrukcijai, pamatojoties uz uzņemto tomosintēzes attēlu sēriju ar pielāgotu programmatūru attēlu apstrādei un apskatei radiologam</t>
  </si>
  <si>
    <t>DICOM protokols (min. Query/Retrieve, Print, Storage, Export/Import)</t>
  </si>
  <si>
    <t>Attēlu vadības dators:</t>
  </si>
  <si>
    <t>Minimālās tehniskās prasības: Widows bāzēta servera sistēma, High-end Dual Quad CPU, 6GB RAM, 3,6 TB HDD, 100/1000 tīkla interfeiss,  21-collu LCD krāsu displejs, klaviatūra, pele, attēlu vadības programmatūra, DICOM protokols (Query/Retrieve, Print, Storage, Export/Import), UPS (online UPS unit), tīkla interfeiss</t>
  </si>
  <si>
    <t>Staru avots - rotējošs volframa anods</t>
  </si>
  <si>
    <t>Ar palielinājuma funkciju</t>
  </si>
  <si>
    <t>Komplektācijā jāiekļauj nepieciešamā programmatūra mamogrāfijai, tomosinēzes funkcijai, DICOM protokolam</t>
  </si>
  <si>
    <t>Iespēja veikt CORE biopsijas</t>
  </si>
  <si>
    <t xml:space="preserve">Komplektācija: </t>
  </si>
  <si>
    <t>Daudzums:</t>
  </si>
  <si>
    <t>Cena par vienu vienību EUR bez PVN:</t>
  </si>
  <si>
    <t>Mamogrāfijas iekārta</t>
  </si>
  <si>
    <t>Operatora darba vieta</t>
  </si>
  <si>
    <t>Digitālais attēlu lasītājs</t>
  </si>
  <si>
    <t>Kompresijas lāpstiņas (skrīningam, diagnostiskā, palielinājumam, biopsijai)</t>
  </si>
  <si>
    <t>Kājas slēdzis</t>
  </si>
  <si>
    <t>Tomosintēzes iekārta</t>
  </si>
  <si>
    <t>Stereotaktiskās biopsijas vadības iekārta</t>
  </si>
  <si>
    <t xml:space="preserve">Slēgta vakuumasistētas biopsijas iekārta </t>
  </si>
  <si>
    <t>Radiologa darba stacija</t>
  </si>
  <si>
    <t>Attēlu vadības dators</t>
  </si>
  <si>
    <t>Adapteris CORE biopsijām</t>
  </si>
  <si>
    <t>Speciālais krūšu punkciju galds, transformējams sēdus un guļus stāvoklī ar augstuma un muguras segmenta regulēšanas iespējām</t>
  </si>
  <si>
    <t>2. daļa - Mamogrāfs</t>
  </si>
  <si>
    <t>2.</t>
  </si>
  <si>
    <t>2.1</t>
  </si>
  <si>
    <t>2.2</t>
  </si>
  <si>
    <t>Attēla monitors 3 Mp, medicīniskās klases</t>
  </si>
  <si>
    <t>2.2.1</t>
  </si>
  <si>
    <t>2.2.2</t>
  </si>
  <si>
    <t>2.2.3</t>
  </si>
  <si>
    <t>2.2.4</t>
  </si>
  <si>
    <t>2.2.5</t>
  </si>
  <si>
    <t>2.2.6</t>
  </si>
  <si>
    <t>2.3</t>
  </si>
  <si>
    <t>2.3.1</t>
  </si>
  <si>
    <t>2.3.2</t>
  </si>
  <si>
    <t>2.3.3</t>
  </si>
  <si>
    <t>2.3.4</t>
  </si>
  <si>
    <t>2.4</t>
  </si>
  <si>
    <t>2.4.1</t>
  </si>
  <si>
    <t>2.4.2</t>
  </si>
  <si>
    <t>2.4.3</t>
  </si>
  <si>
    <t>2.4.4</t>
  </si>
  <si>
    <t>2.4.5</t>
  </si>
  <si>
    <t>2.5</t>
  </si>
  <si>
    <t>2.5.1</t>
  </si>
  <si>
    <t>2.5.2</t>
  </si>
  <si>
    <t>2.6</t>
  </si>
  <si>
    <t>2.6.1</t>
  </si>
  <si>
    <t>2.6.2</t>
  </si>
  <si>
    <t>2.6.3</t>
  </si>
  <si>
    <t>2.6.4</t>
  </si>
  <si>
    <t>2.6.5</t>
  </si>
  <si>
    <t>2.6.6</t>
  </si>
  <si>
    <t>2.6.7</t>
  </si>
  <si>
    <t>2.6.8</t>
  </si>
  <si>
    <t>2.6.9</t>
  </si>
  <si>
    <t>2.6.10</t>
  </si>
  <si>
    <t>2.7</t>
  </si>
  <si>
    <t>2.7.1</t>
  </si>
  <si>
    <t>2.8</t>
  </si>
  <si>
    <t>2.9</t>
  </si>
  <si>
    <t>2.10</t>
  </si>
  <si>
    <t>2.11</t>
  </si>
  <si>
    <t>2.12</t>
  </si>
  <si>
    <t>2.13</t>
  </si>
  <si>
    <t>2.14</t>
  </si>
  <si>
    <t>2.15</t>
  </si>
  <si>
    <t>2.16</t>
  </si>
  <si>
    <t>2.17</t>
  </si>
  <si>
    <t>2.18</t>
  </si>
  <si>
    <t>2.19</t>
  </si>
  <si>
    <t>2.20</t>
  </si>
  <si>
    <t>2.21</t>
  </si>
  <si>
    <t>2.22</t>
  </si>
  <si>
    <t>2.23</t>
  </si>
  <si>
    <t>2.24</t>
  </si>
  <si>
    <t>2.25</t>
  </si>
  <si>
    <t>2.26</t>
  </si>
  <si>
    <t>2.27</t>
  </si>
  <si>
    <t xml:space="preserve">Finanšu piedāvājumā pretendentam jāietver visi izdevumi un izmaksas, kas saistītas ar Preces piegādi, transportu un iekārtu nodošanu ekspluatācijā, un vienreizēju demontāžu un montāžu gada laikā, kad iekārtu pārvietos no slimnīcas uz jaunā korpusa telpām; </t>
  </si>
  <si>
    <t>3. daļa - Digitālās radiogrāfijas iekārtas</t>
  </si>
  <si>
    <t>CSI detektora tips</t>
  </si>
  <si>
    <t>Minimālais ekspozīcijas laiks ne ilgāk kā 1 ms</t>
  </si>
  <si>
    <t>Anoda siltuma ietilpība ne mazāk kā 300 kHU</t>
  </si>
  <si>
    <t>Detektora matrica ne mazāk kā 2330 x 2840 pikseļi</t>
  </si>
  <si>
    <t>Enerģijas diapazons vismaz 40- 150 kVp</t>
  </si>
  <si>
    <t>Maksimālā izkliedētā slodze uz detektoru ne mazāk kā 135 kg</t>
  </si>
  <si>
    <t>Baterijas darbības laiks darba režīmā vismaz 3,5 stundas vai vismaz 500 attēli</t>
  </si>
  <si>
    <t>3.1</t>
  </si>
  <si>
    <t>3.1.1</t>
  </si>
  <si>
    <t>3.1.2</t>
  </si>
  <si>
    <t>3.1.3</t>
  </si>
  <si>
    <t>3.1.5</t>
  </si>
  <si>
    <t>3.1.1.1</t>
  </si>
  <si>
    <t>3.1.1.2</t>
  </si>
  <si>
    <t>3.1.1.3</t>
  </si>
  <si>
    <t>3.1.1.4</t>
  </si>
  <si>
    <t>3.1.1.5</t>
  </si>
  <si>
    <t>3.1.2.1</t>
  </si>
  <si>
    <t>3.1.2.2</t>
  </si>
  <si>
    <t>3.1.2.3</t>
  </si>
  <si>
    <t>3.1.2.4</t>
  </si>
  <si>
    <t>3.1.2.5</t>
  </si>
  <si>
    <t>3.1.2.6</t>
  </si>
  <si>
    <t>3.1.2.7</t>
  </si>
  <si>
    <t>3.1.2.8</t>
  </si>
  <si>
    <t>3.1.2.9</t>
  </si>
  <si>
    <t>3.1.2.10</t>
  </si>
  <si>
    <t>3.1.2.11</t>
  </si>
  <si>
    <t>3.1.2.12</t>
  </si>
  <si>
    <t>3.1.2.13</t>
  </si>
  <si>
    <t>3.1.2.14</t>
  </si>
  <si>
    <t>3.1.2.15</t>
  </si>
  <si>
    <t>3.1.3.1</t>
  </si>
  <si>
    <t>3.1.3.2</t>
  </si>
  <si>
    <t>3.1.3.3</t>
  </si>
  <si>
    <t>3.1.3.4</t>
  </si>
  <si>
    <t>3.1.3.5</t>
  </si>
  <si>
    <t>3.1.3.6</t>
  </si>
  <si>
    <t>3.1.3.7</t>
  </si>
  <si>
    <t>3.1.3.8</t>
  </si>
  <si>
    <t>3.1.3.9</t>
  </si>
  <si>
    <t>3.1.3.10</t>
  </si>
  <si>
    <t>3.1.5.1</t>
  </si>
  <si>
    <t>3.1.5.2</t>
  </si>
  <si>
    <t>Maksimālā strāva pie 80kV ne mazāk kā 800 mA</t>
  </si>
  <si>
    <t>AEC automātiska ekspozīcijas kontrole</t>
  </si>
  <si>
    <t>Vadība ar krāsu skārienjūtīgo LCD ekrānu</t>
  </si>
  <si>
    <t>Iestrādāta aizsardzība pret rentgena spuldzes pārslodzi</t>
  </si>
  <si>
    <t>Automātiska ieejas barošanas sprieguma kompensēšana</t>
  </si>
  <si>
    <t>Kolimators automātisks motorizēts un manuāls</t>
  </si>
  <si>
    <t>Kolimatorā integrēts starojuma filtrs ar mainīšanas mehānismu ne mazāk kā 3 filtru kombinācijas</t>
  </si>
  <si>
    <t>Rentgena spuldzes motorizēts vertikālais kustību diapazons ne mazāk kā 160 cm</t>
  </si>
  <si>
    <t>Transversa rentgena spuldzes kustība ne mazāk kā 1,5 m</t>
  </si>
  <si>
    <t>Uzņēmumu galds</t>
  </si>
  <si>
    <t>Minimālais galda augstums no zemes ne vairāk kā 50 cm ± 2cm</t>
  </si>
  <si>
    <t>Pedāļi galda kustību regulēšanai vismaz kustība uz augsu, uz leju, „peldošās” galda virsmas atbrīvošana</t>
  </si>
  <si>
    <t>Detektora matrica ne mazāk kā 2840 x 2840 pikseļi</t>
  </si>
  <si>
    <t>Attēlu atmiņa ne mazāka kā 4 000 attēli</t>
  </si>
  <si>
    <t>Izmeklēšanas protokoli ne mazāk kā 900, ieskaitot attēlu apstrādi atbilstoši izmeklējumam</t>
  </si>
  <si>
    <t>Laiks no ekspozīcijas līdz pilna attēla iegūšanai uz ekrāna ne vairāk kā 6 sekundes</t>
  </si>
  <si>
    <t>Pārvietojams pacienta atbalsts attēlu savietošanas izmeklējumu veikšanai:</t>
  </si>
  <si>
    <t>Aprīkots ar riteņiem pārvietošanai un  fiksācijas mehānismu izmeklējuma laikā</t>
  </si>
  <si>
    <t>Aprīkots ar pacienta atbalsta rokturiem</t>
  </si>
  <si>
    <t>Jānodrošina telpas plāna, montāžas plāna izstrāde, funkcionālā testēšana, elektrodrošības pārbaude, telpu dozimetrija</t>
  </si>
  <si>
    <t>3.2</t>
  </si>
  <si>
    <t>Augstfrekvences ģenerators:</t>
  </si>
  <si>
    <t>3.2.1</t>
  </si>
  <si>
    <t>3.2.1.1</t>
  </si>
  <si>
    <t>3.2.1.2</t>
  </si>
  <si>
    <t>3.2.1.3</t>
  </si>
  <si>
    <t>3.2.1.4</t>
  </si>
  <si>
    <t>3.2.1.5</t>
  </si>
  <si>
    <t>3.2.1.6</t>
  </si>
  <si>
    <t>3.2.1.7</t>
  </si>
  <si>
    <t>3.2.1.8</t>
  </si>
  <si>
    <t>3.2.1.9</t>
  </si>
  <si>
    <t>3.2.1.10</t>
  </si>
  <si>
    <t>3.2.1.11</t>
  </si>
  <si>
    <t>3.2.2</t>
  </si>
  <si>
    <t>Rentgena spuldze un tās stiprinājums:</t>
  </si>
  <si>
    <t>3.2.2.1</t>
  </si>
  <si>
    <t>3.2.2.2</t>
  </si>
  <si>
    <t>3.2.2.3</t>
  </si>
  <si>
    <t>3.2.2.4</t>
  </si>
  <si>
    <t>3.2.2.5</t>
  </si>
  <si>
    <t>3.2.2.6</t>
  </si>
  <si>
    <t>3.2.2.7</t>
  </si>
  <si>
    <t>3.2.2.8</t>
  </si>
  <si>
    <t>3.2.2.9</t>
  </si>
  <si>
    <t>3.2.2.10</t>
  </si>
  <si>
    <t>3.2.2.11</t>
  </si>
  <si>
    <t>3.2.2.12</t>
  </si>
  <si>
    <t>3.2.2.13</t>
  </si>
  <si>
    <t>3.2.2.14</t>
  </si>
  <si>
    <t>3.2.2.15</t>
  </si>
  <si>
    <t>3.2.2.16</t>
  </si>
  <si>
    <t>3.2.2.17</t>
  </si>
  <si>
    <t>3.2.2.18</t>
  </si>
  <si>
    <t>3.2.2.19</t>
  </si>
  <si>
    <t>3.2.2.20</t>
  </si>
  <si>
    <t>3.2.3</t>
  </si>
  <si>
    <t>3.2.3.2</t>
  </si>
  <si>
    <t>3.2.3.3</t>
  </si>
  <si>
    <t>3.2.3.4</t>
  </si>
  <si>
    <t>3.2.3.5</t>
  </si>
  <si>
    <t>3.2.3.6</t>
  </si>
  <si>
    <t>3.2.3.7</t>
  </si>
  <si>
    <t>3.2.3.8</t>
  </si>
  <si>
    <t>3.2.3.9</t>
  </si>
  <si>
    <t>3.2.4</t>
  </si>
  <si>
    <t>3.2.4.1</t>
  </si>
  <si>
    <t>3.2.4.2</t>
  </si>
  <si>
    <t>3.2.4.3</t>
  </si>
  <si>
    <t>3.2.4.4</t>
  </si>
  <si>
    <t>3.2.4.5</t>
  </si>
  <si>
    <t>3.2.4.6</t>
  </si>
  <si>
    <t>3.2.4.7</t>
  </si>
  <si>
    <t>3.2.4.8</t>
  </si>
  <si>
    <t>3.2.4.9</t>
  </si>
  <si>
    <t>3.2.4.10</t>
  </si>
  <si>
    <t>3.2.4.11</t>
  </si>
  <si>
    <t>3.2.4.12</t>
  </si>
  <si>
    <t>3.2.4.13</t>
  </si>
  <si>
    <t>3.2.4.14</t>
  </si>
  <si>
    <t>3.2.4.15</t>
  </si>
  <si>
    <t>3.2.5</t>
  </si>
  <si>
    <t>Iekārtas vadības pults:</t>
  </si>
  <si>
    <t>3.2.5.1</t>
  </si>
  <si>
    <t>3.2.5.2</t>
  </si>
  <si>
    <t>3.2.5.3</t>
  </si>
  <si>
    <t>3.2.5.4</t>
  </si>
  <si>
    <t>3.2.5.5</t>
  </si>
  <si>
    <t>3.2.5.6</t>
  </si>
  <si>
    <t>3.2.5.7</t>
  </si>
  <si>
    <t>3.2.5.8</t>
  </si>
  <si>
    <t>3.2.5.9</t>
  </si>
  <si>
    <t>3.2.5.10</t>
  </si>
  <si>
    <t>3.2.5.11</t>
  </si>
  <si>
    <t>3.2.6</t>
  </si>
  <si>
    <t>3.2.6.1</t>
  </si>
  <si>
    <t>3.2.6.2</t>
  </si>
  <si>
    <t>3.2.6.3</t>
  </si>
  <si>
    <t>13)</t>
  </si>
  <si>
    <t>Piedāvājumam jāpievieno piedāvātas Preces EK atbilstības deklarācijas kopija;</t>
  </si>
  <si>
    <t>Jauda ne mazāka kā 65 kW</t>
  </si>
  <si>
    <t>Rentgenstaru ģeneratora vadība ar integrētu iekārtas vadības pulti</t>
  </si>
  <si>
    <t>Anods apgriezienu skaits ne mazāk kā 10 000 apgr./min</t>
  </si>
  <si>
    <t>Anoda fokusu jauda: ne mazāk kā 30 kW mazajam fokusam un 100 kW lielajam fokusam</t>
  </si>
  <si>
    <t xml:space="preserve">Kolimatora gaismas izslēgšanās automātiska ar taimera funkciju </t>
  </si>
  <si>
    <t>Spuldzes rotācijas amplitūda ap horizontālo asi ne mazāk kā ± 125° ap horizontālo asi, ar fiksēšanos 0° un 90° pozīcijās</t>
  </si>
  <si>
    <t xml:space="preserve">Griestu stiprinājums ar teleskopisku kolonnu un motorizētu rentgena spuldzes augstuma maiņu. </t>
  </si>
  <si>
    <t xml:space="preserve">Longitudināla rentgena spuldzes kustība ne mazāk kā 3,4 m </t>
  </si>
  <si>
    <t xml:space="preserve">Automātiska rentgena spuldzes augstuma sekošana galda augstumam, lai nodrošinātu nemainīgu SID </t>
  </si>
  <si>
    <t xml:space="preserve">Automātiska spuldzes augstuma iestatīšana atbilstoši vertikālā statīva augstumam </t>
  </si>
  <si>
    <t xml:space="preserve">Automātiska kolimācija atkarībā no izvēlēta izmeklējuma </t>
  </si>
  <si>
    <t xml:space="preserve">Rentgena spuldzes modulis aprīkots ar LCD ekrānu, kas attēlo vismaz izmeklējuma veidu, izvēlētos filtrus, kolimāciju, SID un rentgena spuldzes leņķi izmērs pa diognāli vismaz 16 cm </t>
  </si>
  <si>
    <t xml:space="preserve">Spuldzes modulis ar rokturi un pogu, kas atbrīvo visas spuldzes kustības </t>
  </si>
  <si>
    <t>Galds ar motorizēti maināmu augstumu  diapazonā vismaz 40 cm</t>
  </si>
  <si>
    <t>Galda virsmas izmērs vismaz 75cm x 240 cm</t>
  </si>
  <si>
    <t>Starojuma absorbcijas koeficients ne lielāks kā 0,75 mm Al pie 100 kV</t>
  </si>
  <si>
    <t>Galda virsmas- detektora virsmas attālums  ne vairāk kā 65mm</t>
  </si>
  <si>
    <t>Pacienta pārklājums, izmeklējamā zona bez pacienta pārvietošanas šķērsvirzienā vismaz 60 cm</t>
  </si>
  <si>
    <t>No detektora viegli izņemama litija jona baterija.  Komplektā vismaz 2 baterijas nodrošināt</t>
  </si>
  <si>
    <t>Detektors un detektora vertikālais statīvs:</t>
  </si>
  <si>
    <t xml:space="preserve">CSI detektora tips </t>
  </si>
  <si>
    <t xml:space="preserve">Detektors nostiprināts uz turētāja vismaz 30 cm attālumā no statīva kolonnas </t>
  </si>
  <si>
    <t xml:space="preserve">Iekārtas vadības pults ar integrētu rentgenstaru ģeneratora vadību un attēliegūšanas sistēmu  </t>
  </si>
  <si>
    <t xml:space="preserve">Pilna DICOM pakete ( SEND, STORE, PRINT, WLM, utt.) </t>
  </si>
  <si>
    <t xml:space="preserve">Monitors atbilst DICOM GSDF </t>
  </si>
  <si>
    <t xml:space="preserve">Pacientu reģistrācijas funkcionalitāte, t.s. ātrā pacientu datu ievade neatliekamās palīdzības situācijās </t>
  </si>
  <si>
    <t xml:space="preserve">Distanču, leņķu mērījumi un anotācijas </t>
  </si>
  <si>
    <t>Citas obligāti izpildāmās prasības:</t>
  </si>
  <si>
    <t xml:space="preserve">Integrēta DAP kalkulācijas sistēma </t>
  </si>
  <si>
    <t xml:space="preserve">Piegādātājam jābūt ražotāja pilnvarojumam iekārtas tirdzniecībai un veikt tās servisa apkopes LR (jāiesniedz pilnvarojuma dokumenta kopija) </t>
  </si>
  <si>
    <t xml:space="preserve">Jānodrošina telpas plāna, montāžas plāna izstrāde, funkcionālā testēšana, elektrodrošības pārbaude, telpu dozimetrija </t>
  </si>
  <si>
    <t xml:space="preserve">Uz vietas ārstniecības iestādē jānodrošina pilnvērtīga personāla apmācība ar iekārtu, izsniedziet atbilstošu apmācības sertifikātu </t>
  </si>
  <si>
    <t xml:space="preserve">Jānodrošina iekārtas lietošanas instrukcijas latviešu valodā papīra un CD datu nesēja formātā, piegādājot iekārtu </t>
  </si>
  <si>
    <t>Ultrasonogrāfijas iekārta ar ieraksta funkciju</t>
  </si>
  <si>
    <t>Ultrasonogrāfijas iekārta</t>
  </si>
  <si>
    <t>Krāsains vadības LCD monitors, klaviatūra, pele</t>
  </si>
  <si>
    <t>Konvencionālās mamogrāfijas izmeklējumiem (2D), tomosintēzes izmeklējumiem (3D), konvencionālās mamogrāfijas un tomosinēzes kombinētiem izmeklējumiem. Integrējama ar automātisko stereotaktiskās biopsijas iekārtu. Savienojama ar vakuuma aspirācijas biopsijas iekārtu.</t>
  </si>
  <si>
    <t>Datorsistēmas minimālās prasības: 6 GB RAM, 1,0 TB HDD, DVD, MS Windows XP, tīkla interfeiss 100/1000</t>
  </si>
  <si>
    <t xml:space="preserve">Nododot ekspluatācijā Preci piegādātājs nodrošina Preces uzstādīšanu, pārbaudi un lietotāja apmācību iekārtai, izsniedzot atbilstošu apmācības sertifikātu, pievienojot lietošanas instrukciju latviešu valodā un servisa rokasgrāmatu ar rezerves daļu sarakstu atbilstoši Ministru kabineta noteikumiem Nr.581; </t>
  </si>
  <si>
    <t>Detektora pikseļa izmērs ne lielāks par 148 μm</t>
  </si>
  <si>
    <t xml:space="preserve">Detektora pikseļa izmērs ne lielāks par 148 μm </t>
  </si>
  <si>
    <t>Portatīvs digitālais detektors</t>
  </si>
  <si>
    <t>3.1.1.6</t>
  </si>
  <si>
    <t>3.1.1.7</t>
  </si>
  <si>
    <t>3.1.1.8</t>
  </si>
  <si>
    <t>3.1.1.9</t>
  </si>
  <si>
    <t>3.1.1.10</t>
  </si>
  <si>
    <t>3.1.1.11</t>
  </si>
  <si>
    <t>3.1.2.16</t>
  </si>
  <si>
    <t>3.1.2.17</t>
  </si>
  <si>
    <t>3.1.2.18</t>
  </si>
  <si>
    <t>3.1.2.19</t>
  </si>
  <si>
    <t>3.1.2.20</t>
  </si>
  <si>
    <t>3.1.5.3</t>
  </si>
  <si>
    <t>3.1.5.4</t>
  </si>
  <si>
    <t>3.1.5.5</t>
  </si>
  <si>
    <t>3.1.5.6</t>
  </si>
  <si>
    <t>3.1.5.7</t>
  </si>
  <si>
    <t>3.1.5.8</t>
  </si>
  <si>
    <t>3.1.5.9</t>
  </si>
  <si>
    <t>3.1.5.10</t>
  </si>
  <si>
    <t>3.1.5.11</t>
  </si>
  <si>
    <t>3.1.5.12</t>
  </si>
  <si>
    <t>3.1.6</t>
  </si>
  <si>
    <t>3.1.6.1</t>
  </si>
  <si>
    <t>3.1.6.2</t>
  </si>
  <si>
    <t>3.1.6.3</t>
  </si>
  <si>
    <t>3.1.6.4</t>
  </si>
  <si>
    <t>3.1.6.5</t>
  </si>
  <si>
    <t>3.1.6.6</t>
  </si>
  <si>
    <t>3.1.6.7</t>
  </si>
  <si>
    <t>3.1.6.8</t>
  </si>
  <si>
    <t>3.1.6.9</t>
  </si>
  <si>
    <t>3.1.6.10</t>
  </si>
  <si>
    <t>3.1.7</t>
  </si>
  <si>
    <t>3.1.7.1</t>
  </si>
  <si>
    <t>3.1.7.2</t>
  </si>
  <si>
    <t>3.1.7.3</t>
  </si>
  <si>
    <t>3.1.7.4</t>
  </si>
  <si>
    <t>3.1.7.5</t>
  </si>
  <si>
    <t>Pikseļa izmērs ne vairāk kā 0.085 mm</t>
  </si>
  <si>
    <t>Telpiskā izšķirtspēja ne mazāk kā 5.5 lp/mm mamogrāfijai un 3,3 lp/mm – tomosintēzei</t>
  </si>
  <si>
    <t xml:space="preserve">Tomosintēzes attēlu sērijas uzņemšanas laiks vienai projekcijai ne vairāk kā 5 s vai tomosintēzes leņķis ne mazāks kā 45° </t>
  </si>
  <si>
    <t>Stereotaktiskās biopsijas vadības iekārta savietojama ar piegādājamo tomosintēzes iekārtu</t>
  </si>
  <si>
    <t>Slēgta biopsijas iekārta izmantojama stereotaktiskām punkcijām, savietojama ar piegādājamo stereotaktiskās biopsijas vadības iekārtu.</t>
  </si>
  <si>
    <t xml:space="preserve">Stereotaktiskās biopsijas iekārtas punkciju komplekti izmantošanai biopsijas iekārtā </t>
  </si>
  <si>
    <t>LCD krāsu monitors, ne mazāks kā 19 collas pa diagonāli uz "kājiņas" ar iespēju mainīt novietojuma augstumu, pagriežams uz visām pusēm neatkarīgi no kontrolpaneļa;</t>
  </si>
  <si>
    <r>
      <t>Vadības panelis ar maināmu augstumu  un rotāciju vismaz ± 60°, tā ērtākai novietošanai atkarībā no izmeklējuma;</t>
    </r>
    <r>
      <rPr>
        <sz val="10"/>
        <color theme="1"/>
        <rFont val="Calibri"/>
        <family val="2"/>
        <charset val="186"/>
      </rPr>
      <t/>
    </r>
  </si>
  <si>
    <t>Harmoniskā signāla apstrādes programma;</t>
  </si>
  <si>
    <t>Iespēja optimizēt 2D attēlu un spektrālā Dopplera līkni ar 1 pogas nospiešanu;</t>
  </si>
  <si>
    <t>Artefaktu un trokšņu noņemšanas programma</t>
  </si>
  <si>
    <t>Automātiska Doplera pielāgošana ar vienas pogas nospiešanu</t>
  </si>
  <si>
    <t>Iespēja veidot izmeklējumu protokolus</t>
  </si>
  <si>
    <t>Var veidot lietotāju programmas</t>
  </si>
  <si>
    <t>Lineārā zonde vismaz robežās 4,8-11,0 MHz asinsvadu izmeklējumiem;</t>
  </si>
  <si>
    <t>"Viendabīgu" kristālu vai ekvivalentu tehnoloģiju konveksa zonde abdominālajiem izmeklējumiem vismaz robežās 1,9-5,0 MHz;</t>
  </si>
  <si>
    <t>Pilnīgi digitāla Premium klases ultrasonogrāfijas iekārta ;</t>
  </si>
  <si>
    <t>Funkciju parametru kontrole ar ne mazāk kā 10,4 collu skārienjūtīgu ekrānu;</t>
  </si>
  <si>
    <t>Harmoniskā signāla apstrādes programma</t>
  </si>
  <si>
    <t>Iekārtas iekšējā baterija, kura nodrošina iekārtas darbību uz laiku strāvas padeves pārtraukuma gadījumā un gaidstāves režīma</t>
  </si>
  <si>
    <t>Harmoniskā attēla signāla apstrādes programma;</t>
  </si>
  <si>
    <t xml:space="preserve">Datu apstrādes programma, kura uzlabo attēla klīnisko kvalitāti, </t>
  </si>
  <si>
    <t>Viendabīgu kristālu vai ekvivalentu tehnoloģiju konveksa zonde abdominālajiem izmeklējumiem vismaz robežās 1,9-5,0 MHz;</t>
  </si>
  <si>
    <t>Kontrastsonogrāfijas izmeklējumu nodrošināšanas programma</t>
  </si>
  <si>
    <t>Kontrastultrasonogrāfijas izmeklējumu  attēla analīze reāla laikā</t>
  </si>
  <si>
    <t>Funkciju parametru kontrole ar ne mazāk kā 10 collu skārienjūtīgu ekrānu;</t>
  </si>
  <si>
    <t>Zems trokšņu līmenis, ne vairāk kā 50 dB;</t>
  </si>
  <si>
    <t>Trokšņu līmenis ne augstāks kā 50 dB;</t>
  </si>
  <si>
    <t>Kontrastultrasonogrāfijas izmeklējumu attēlu analize</t>
  </si>
  <si>
    <t>Iekārtai jāatbalsta zonžu frekvences līdz vismaz 18 MHz, ieskaitot;</t>
  </si>
  <si>
    <t>Automātiska doplera frekvences pielāgošana;</t>
  </si>
  <si>
    <t>Izmeklēšanas dziļums līdz vismaz 30 cm, ieskaitot;</t>
  </si>
  <si>
    <t>Divi attēli vienlaicīgi displejā: pašreizējā aktīvā izmeklējuma un no atmiņas atsaukta iepriekšējā izmeklējuma attēli;</t>
  </si>
  <si>
    <t>Kino atmiņa ne mazāk kā 1000 kadri;</t>
  </si>
  <si>
    <t>Piedāvātajām precēm (tai skaitā arī RTG spuldzei) garantijas termiņš ir 24 (divdesmit četri) mēneši no pieņemšanas – nodošanas akta abpusējas parakstīšanas brīža.</t>
  </si>
  <si>
    <t>Vismaz 5 konkrētā ražotāja griestu piekares rentgena iekārtu instalācijas Latvijā - iesniegt sarakstu</t>
  </si>
  <si>
    <t>Komentāri</t>
  </si>
  <si>
    <t>Stacionāra rentgena iekārta ar diviem stacionāriem detektoriem</t>
  </si>
  <si>
    <t>Makimālais spriegums ne mazāk kā 150 kV</t>
  </si>
  <si>
    <t>mAs vērtība ne mazāk kā 800 mAs</t>
  </si>
  <si>
    <r>
      <t xml:space="preserve">Vienlaicīga abu fokusu izmantošana vienas ekspozīcijas laikā, lai nodrosinātu optimālu jaudas sadalījumu uz abiem fokusiem un nodrošinatu optimālu attēla kvalitāti un palielinātu rentgena spuldzes dzīvildzi, </t>
    </r>
    <r>
      <rPr>
        <sz val="10"/>
        <rFont val="Times New Roman"/>
        <family val="1"/>
        <charset val="186"/>
      </rPr>
      <t>vai mazā fokusa jauda ne mazāka par 50 kW</t>
    </r>
  </si>
  <si>
    <t>Anoda fokusi: mazais ne lielāks kā 0.6 mm un lielais ne mazāks kā 1.0 mm</t>
  </si>
  <si>
    <t>Kolimatorā iebūvēta SID mērījuma lente vai cits SID noteikšanas princips</t>
  </si>
  <si>
    <t>Spuldzes rotācijas amplitūda ap vertikālo asi ar fiksēšanos pozīcijās ik pēc 90° ne mazāk kā ± 150° ap vertikālo asi</t>
  </si>
  <si>
    <t xml:space="preserve">Spuldzes modulī iebūvēta funkcionalitāte SID attāluma pārbaudei un iestatīšanai </t>
  </si>
  <si>
    <t>Uzņēmumu galds ar iebūvētu detektoru</t>
  </si>
  <si>
    <t>Maksimālais pacienta svars ne mazāk kā 300 kg</t>
  </si>
  <si>
    <t>„Peldošā” galda virsma ar kustībām garanvirzienā un šķērsvirzienā vismaz ± 48 cm garenvirzienā un vismaz ± 12 cm šķērsvirzienā</t>
  </si>
  <si>
    <t>Pacienta pārklājums, izmeklējamā zona bez pacienta pārvietošanas garenvirzienā vismaz 190  cm</t>
  </si>
  <si>
    <t>Detektors galdā:</t>
  </si>
  <si>
    <t>Detektora izmērs vismaz 425mm x 425mm</t>
  </si>
  <si>
    <t>Izšķirtspēja ne mazāk kā  3.37 lp/mm</t>
  </si>
  <si>
    <t>DQE Devas kvantu efektivitāte pie 2µGy un 0,05Lp/mm ne mazāk kā 65%</t>
  </si>
  <si>
    <t>DQE Devas kvantu efektivitāte pie 2µGy un 3,0Lp/mm ne mazāk kā 25%</t>
  </si>
  <si>
    <t xml:space="preserve">Trīs lauku automātiska ekspozīcijas kontrole </t>
  </si>
  <si>
    <t>Izņemams oscilējošs vai fokusēts režģis vismaz 40 līnijas/cm</t>
  </si>
  <si>
    <t>Maināms detektora augstums, mērīts no grīdas līdz detektora centram diapazonā vismaz 30cm – 170cm</t>
  </si>
  <si>
    <t>Detektora savērsums regulējams  ap horizontālo asi vismaz -200 līdz +900</t>
  </si>
  <si>
    <t xml:space="preserve">Vadības pults dators ar procesoru vismaz 3 GHz, 4 GB RAM un 500 GB HDD </t>
  </si>
  <si>
    <t>LCD  monitors iekārtas vadībai un attēlu pirmapstrādei ne mazāk kā 19 collas</t>
  </si>
  <si>
    <t>3.1.8</t>
  </si>
  <si>
    <t>Pārvietojams pacienta atbalsts</t>
  </si>
  <si>
    <t>3.1.8.1</t>
  </si>
  <si>
    <t>3.1.8.2</t>
  </si>
  <si>
    <t>Izmēri (augstums/platums/dziļums) - nosaukt</t>
  </si>
  <si>
    <t>3.1.8.3</t>
  </si>
  <si>
    <t>Svars ne vairāk kā 85 kg</t>
  </si>
  <si>
    <t>3.1.8.4</t>
  </si>
  <si>
    <t>3.1.8.5</t>
  </si>
  <si>
    <t>Maksimalais pieļaujamais pacienta svars vismaz 180 kg</t>
  </si>
  <si>
    <t>3.1.8.6</t>
  </si>
  <si>
    <t>3.1.8.7</t>
  </si>
  <si>
    <t>3.1.8.8</t>
  </si>
  <si>
    <t>Automatizēta, sinhrona detektora un rentgena spuldzes kustība attēlu savietošanai visas kājas vai mugurkaula izmeklējumam vismaz 120 cm garumā  vertikalā pozīcijā</t>
  </si>
  <si>
    <t xml:space="preserve">Stacionāra rentgena iekārta ar diviem (stacionāru un portatīvu) detektoriem </t>
  </si>
  <si>
    <t xml:space="preserve">Pie grīdas fiksējams galds ar portatīvu digitāla detektora iekārtu </t>
  </si>
  <si>
    <t xml:space="preserve">Detektora izmērs vismaz 349 mm x 425 mm </t>
  </si>
  <si>
    <t>Izšķirtspēja ne mazāk kā 3.37 lp/mm</t>
  </si>
  <si>
    <t>DQE Devas kvantu efektivitāte pie 2µGy un 0,05Lp/mm ne mazāk kā 66%</t>
  </si>
  <si>
    <t>DQE Devas kvantu efektivitāte pie 2µGy un 3,0Lp/mm ne mazāk kā 24%</t>
  </si>
  <si>
    <t>Detektora svars ar bateriju ne vairāk kā 2,8 kg, vai ar bateriju un rokturi 3 kg</t>
  </si>
  <si>
    <t>Maksimālā punkta (4cm diametrā) slodze uz detektoru ne mazāk kā 135 kg,  vai pacientam stāvot 100 kG</t>
  </si>
  <si>
    <t xml:space="preserve">Izmeklējuma datu pārraide izmantojot WiFi Atbalstāmie standarti IEEE 802.11 </t>
  </si>
  <si>
    <t xml:space="preserve">Bateriju lādēšanas iekārta </t>
  </si>
  <si>
    <t>Portatīvs detektoru turētājs laterālu projekciju veikšanai uz galda</t>
  </si>
  <si>
    <t>3.2.3.20</t>
  </si>
  <si>
    <t>3.2.3.21</t>
  </si>
  <si>
    <t>3.2.5.12</t>
  </si>
  <si>
    <t>3.2.6.4</t>
  </si>
  <si>
    <t>3.2.6.5</t>
  </si>
  <si>
    <t>3.2.6.6</t>
  </si>
  <si>
    <t>3.2.6.7</t>
  </si>
  <si>
    <t>3.2.6.8</t>
  </si>
  <si>
    <t>3.2.6.9</t>
  </si>
  <si>
    <t>3.2.6.10</t>
  </si>
  <si>
    <t>3.2.7</t>
  </si>
  <si>
    <t>3.2.7.1</t>
  </si>
  <si>
    <t>3.2.7.2</t>
  </si>
  <si>
    <t>3.2.7.3</t>
  </si>
  <si>
    <t>3.2.7.4</t>
  </si>
  <si>
    <t>3.2.7.5</t>
  </si>
  <si>
    <t>3.2.7.6</t>
  </si>
  <si>
    <t>KOPĒJĀ CENA 3.1. pozīcijai bez PVN, EUR:</t>
  </si>
  <si>
    <r>
      <t xml:space="preserve">KOPĒJĀ VĒRTĒJAMĀ CENA </t>
    </r>
    <r>
      <rPr>
        <b/>
        <sz val="10"/>
        <color theme="1"/>
        <rFont val="Times New Roman"/>
        <family val="1"/>
        <charset val="186"/>
      </rPr>
      <t>bez PVN, EUR par 1.daļu</t>
    </r>
  </si>
  <si>
    <t>PVN likme % un EUR</t>
  </si>
  <si>
    <r>
      <t xml:space="preserve">KOPĒJĀ VĒRTĒJAMĀ CENA ar </t>
    </r>
    <r>
      <rPr>
        <b/>
        <sz val="10"/>
        <color theme="1"/>
        <rFont val="Times New Roman"/>
        <family val="1"/>
        <charset val="186"/>
      </rPr>
      <t>PVN, EUR</t>
    </r>
  </si>
  <si>
    <t>Apliecinu, ka piedāvājumā ir iekļautas visas izmaksas, kas saistītas ar preču iegādi un piegādi, t.sk., visi nodokļi un nodevas, kā arī visas netieši saistītās izmaksas, tajā skaitā visi iespējamie riski, kas saistīti ar tirgus cenu svārstībām plānotajā līguma izpildes laikā.</t>
  </si>
  <si>
    <t xml:space="preserve">Paraksts: </t>
  </si>
  <si>
    <t>____________________________________________</t>
  </si>
  <si>
    <t xml:space="preserve">(Pretendenta paraksttiesīgā persona vai pilnvarotais pārstāvis) </t>
  </si>
  <si>
    <t>KOPĒJĀ CENA 1.1. pozīcijai bez PVN, EUR:</t>
  </si>
  <si>
    <t>KOPĒJĀ CENA 1.2. pozīcijai bez PVN, EUR:</t>
  </si>
  <si>
    <t>KOPĒJĀ CENA 1.3. pozīcijai bez PVN, EUR:</t>
  </si>
  <si>
    <t>KOPĒJĀ CENA 1.4. pozīcijai bez PVN, EUR:</t>
  </si>
  <si>
    <t>KOPĒJĀ CENA 2.1. pozīcijai bez PVN, EUR:</t>
  </si>
  <si>
    <r>
      <t xml:space="preserve">KOPĒJĀ VĒRTĒJAMĀ CENA </t>
    </r>
    <r>
      <rPr>
        <b/>
        <sz val="10"/>
        <color theme="1"/>
        <rFont val="Times New Roman"/>
        <family val="1"/>
        <charset val="186"/>
      </rPr>
      <t>bez PVN, EUR par 2.daļu</t>
    </r>
  </si>
  <si>
    <t>KOPĒJĀ CENA 3.2. pozīcijai bez PVN, EUR:</t>
  </si>
  <si>
    <r>
      <t xml:space="preserve">KOPĒJĀ VĒRTĒJAMĀ CENA </t>
    </r>
    <r>
      <rPr>
        <b/>
        <sz val="10"/>
        <color theme="1"/>
        <rFont val="Times New Roman"/>
        <family val="1"/>
        <charset val="186"/>
      </rPr>
      <t>bez PVN, EUR par 3.daļu</t>
    </r>
  </si>
  <si>
    <t>Piegāde 8 nedēļu laikā no pasūtījuma;</t>
  </si>
  <si>
    <t>1.daļa - Ultrasonogrāfi</t>
  </si>
  <si>
    <t>Pielikums Nr.___</t>
  </si>
  <si>
    <t>Programma lēnas plūsmas mikrovaskularizācijas novērtēšanai;</t>
  </si>
  <si>
    <t>Elastogrāfijas programma konveksai zondei audu elasticitātes novērtēšanai ar kvantitatīvu mērījumu iespēju un kvalitātes kontroles funkciju (deformācijas un/vai šķērsviļņu elastogrāfija)</t>
  </si>
  <si>
    <t>Elastogrāfijas programma lineārai zondei audu elasticitātes novērtēšanai ar kvantitatīvu mērījumu iespēju un kvalitātes kontroles funkciju (deformācijas un/vai šķērsviļņu elastogrāfija)</t>
  </si>
  <si>
    <t>1.1.4.8</t>
  </si>
  <si>
    <t>Transkraniālo asinsvadu izmeklējumu programma</t>
  </si>
  <si>
    <t>Sektorālā zonde vismaz robežās no 1,8-4,2 MHz transkraniālajiem asinsvadiem;</t>
  </si>
  <si>
    <t>Elastogrāfijas programma konveksai zondei audu elasticitātes novērtēšanai ar kvantitatīvu mērījumu iespēju un kvalitātes kontroles funkciju (deformācijas un šķērsviļņu elastogrāfija)</t>
  </si>
  <si>
    <t>Elastogrāfijas programma lineārai zondei audu elasticitātes novērtēšanai ar kvantitatīvu mērījumu iespēju un kvalitātes kontroles funkciju (deformācijas un šķērsviļņu elastogrāfija)</t>
  </si>
  <si>
    <t>1.3.4.10</t>
  </si>
  <si>
    <t>Lineārā zonde vismaz robežās 7,0-14,0 MHz muskuloskeletālās sistēmas un virspusējo struktūru izmeklējumiem;</t>
  </si>
  <si>
    <t>Lineārā zonde robežās 7,0-14,0 MHz muskuloskeletālās sistēmas un virspusējo struktūru izmeklējumiem;</t>
  </si>
  <si>
    <t>Piedāvātajām precēm garantijas termiņš ir 24 (divdesmit četri) mēneši no pieņemšanas – nodošanas akta abpusējas parakstīšanas brīža, bet ne mazāk kā 24 mēneši;</t>
  </si>
  <si>
    <t>Nododot ekspluatācijā Preci piegādātājs nodrošina Preces uzstādīšanu, pārbaudi un lietotāja apmācību iekārtai, pievienojot lietošanas instrukciju latviešu valodā un servisa rokasgrāmatu ar rezerves daļu sarakstu atbilstoši Ministru kabineta noteikumiem Nr.581; Pēc iekārats uzstādīšanas veikt radiācijas zonas monitoringu pēc MK noteikumiem Nr. 1284.</t>
  </si>
  <si>
    <t>Iepirkuma identifikācijas Nr. PSKUS 2016/160</t>
  </si>
  <si>
    <r>
      <t>Atklāta konkursa „Diagnostiskās radioloģijas institūta aprīkojuma iegāde A korpusam</t>
    </r>
    <r>
      <rPr>
        <sz val="10"/>
        <color theme="1"/>
        <rFont val="Times New Roman"/>
        <family val="1"/>
        <charset val="186"/>
      </rPr>
      <t>” nolikumam</t>
    </r>
  </si>
  <si>
    <t>Atklāta konkursa „Diagnostiskās radioloģijas institūta aprīkojuma iegāde A korpusam” nolikumam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</si>
</sst>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Ls-426]\ * #,##0.00_-;\-[$Ls-426]\ * #,##0.00_-;_-[$Ls-426]\ * &quot;-&quot;??_-;_-@_-"/>
    <numFmt numFmtId="165" formatCode="_-[$€-2]\ * #,##0.00_-;\-[$€-2]\ * #,##0.00_-;_-[$€-2]\ * &quot;-&quot;??_-;_-@_-"/>
  </numFmts>
  <fonts count="23"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i/>
      <sz val="12"/>
      <color theme="1"/>
      <name val="Times New Roman"/>
      <family val="1"/>
      <charset val="186"/>
    </font>
    <font>
      <b/>
      <sz val="10"/>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name val="Arial"/>
      <family val="2"/>
      <charset val="186"/>
    </font>
    <font>
      <sz val="10"/>
      <color rgb="FFFF0000"/>
      <name val="Times New Roman"/>
      <family val="1"/>
      <charset val="186"/>
    </font>
    <font>
      <i/>
      <sz val="10"/>
      <name val="Times New Roman"/>
      <family val="1"/>
      <charset val="186"/>
    </font>
    <font>
      <sz val="10"/>
      <color theme="1"/>
      <name val="Calibri"/>
      <family val="2"/>
      <charset val="186"/>
    </font>
    <font>
      <sz val="10"/>
      <color rgb="FFFF0000"/>
      <name val="Times New Roman"/>
      <family val="1"/>
    </font>
    <font>
      <sz val="11"/>
      <color theme="1"/>
      <name val="Times New Roman"/>
      <family val="1"/>
      <charset val="186"/>
    </font>
    <font>
      <b/>
      <i/>
      <sz val="10"/>
      <color theme="1"/>
      <name val="Times New Roman"/>
      <family val="1"/>
      <charset val="186"/>
    </font>
    <font>
      <b/>
      <i/>
      <sz val="11"/>
      <color theme="1"/>
      <name val="Times New Roman"/>
      <family val="1"/>
      <charset val="186"/>
    </font>
    <font>
      <i/>
      <sz val="10"/>
      <color theme="1"/>
      <name val="Times New Roman"/>
      <family val="1"/>
      <charset val="186"/>
    </font>
    <font>
      <sz val="10"/>
      <color rgb="FF000000"/>
      <name val="Times New Roman"/>
      <family val="1"/>
      <charset val="186"/>
    </font>
  </fonts>
  <fills count="7">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F4B083"/>
        <bgColor indexed="64"/>
      </patternFill>
    </fill>
    <fill>
      <patternFill patternType="solid">
        <fgColor rgb="FFFFFFFF"/>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style="thin">
        <color auto="1"/>
      </left>
      <right style="thin">
        <color auto="1"/>
      </right>
      <top style="thin">
        <color auto="1"/>
      </top>
      <bottom style="medium">
        <color indexed="64"/>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indexed="64"/>
      </right>
      <top style="medium">
        <color auto="1"/>
      </top>
      <bottom style="thin">
        <color indexed="64"/>
      </bottom>
      <diagonal/>
    </border>
    <border>
      <left style="thin">
        <color auto="1"/>
      </left>
      <right/>
      <top style="medium">
        <color auto="1"/>
      </top>
      <bottom style="thin">
        <color indexed="64"/>
      </bottom>
      <diagonal/>
    </border>
    <border>
      <left/>
      <right style="thin">
        <color indexed="64"/>
      </right>
      <top style="medium">
        <color auto="1"/>
      </top>
      <bottom style="thin">
        <color indexed="64"/>
      </bottom>
      <diagonal/>
    </border>
  </borders>
  <cellStyleXfs count="4">
    <xf numFmtId="0" fontId="0" fillId="0" borderId="0"/>
    <xf numFmtId="164" fontId="2" fillId="0" borderId="0">
      <alignment vertical="center" wrapText="1"/>
    </xf>
    <xf numFmtId="0" fontId="1" fillId="0" borderId="0"/>
    <xf numFmtId="0" fontId="13" fillId="0" borderId="0"/>
  </cellStyleXfs>
  <cellXfs count="139">
    <xf numFmtId="0" fontId="0" fillId="0" borderId="0" xfId="0"/>
    <xf numFmtId="164" fontId="2" fillId="0" borderId="0" xfId="1" applyAlignment="1">
      <alignment horizontal="left" vertical="top" wrapText="1"/>
    </xf>
    <xf numFmtId="164" fontId="2" fillId="0" borderId="0" xfId="1" applyAlignment="1">
      <alignment vertical="center" wrapText="1"/>
    </xf>
    <xf numFmtId="0" fontId="2" fillId="0" borderId="0" xfId="1" applyNumberFormat="1" applyAlignment="1">
      <alignment horizontal="right" vertical="center"/>
    </xf>
    <xf numFmtId="0" fontId="7" fillId="0" borderId="1" xfId="1" applyNumberFormat="1" applyFont="1" applyFill="1" applyBorder="1" applyAlignment="1">
      <alignment horizontal="right" vertical="top" wrapText="1"/>
    </xf>
    <xf numFmtId="0" fontId="2" fillId="0" borderId="1" xfId="2" applyFont="1" applyBorder="1" applyAlignment="1">
      <alignment horizontal="right" vertical="top"/>
    </xf>
    <xf numFmtId="49" fontId="11" fillId="0" borderId="1" xfId="0" applyNumberFormat="1" applyFont="1" applyFill="1" applyBorder="1" applyAlignment="1">
      <alignment horizontal="right" vertical="center" wrapText="1"/>
    </xf>
    <xf numFmtId="0" fontId="11" fillId="0" borderId="2" xfId="0" quotePrefix="1" applyNumberFormat="1" applyFont="1" applyFill="1" applyBorder="1" applyAlignment="1">
      <alignment horizontal="right" vertical="top" wrapText="1"/>
    </xf>
    <xf numFmtId="0" fontId="6" fillId="3" borderId="1" xfId="1" applyNumberFormat="1" applyFont="1" applyFill="1" applyBorder="1" applyAlignment="1">
      <alignment horizontal="center" vertical="center" wrapText="1"/>
    </xf>
    <xf numFmtId="0" fontId="8" fillId="3" borderId="1" xfId="1" applyNumberFormat="1" applyFont="1" applyFill="1" applyBorder="1" applyAlignment="1">
      <alignment horizontal="center" vertical="center" wrapText="1"/>
    </xf>
    <xf numFmtId="0" fontId="9" fillId="2" borderId="2" xfId="1" applyNumberFormat="1" applyFont="1" applyFill="1" applyBorder="1" applyAlignment="1">
      <alignment horizontal="left" vertical="top" wrapText="1"/>
    </xf>
    <xf numFmtId="0" fontId="6" fillId="4" borderId="1" xfId="0" quotePrefix="1" applyNumberFormat="1" applyFont="1" applyFill="1" applyBorder="1" applyAlignment="1">
      <alignment horizontal="right" vertical="top" wrapText="1"/>
    </xf>
    <xf numFmtId="0" fontId="12" fillId="4" borderId="2" xfId="1" applyNumberFormat="1" applyFont="1" applyFill="1" applyBorder="1" applyAlignment="1">
      <alignment horizontal="right" vertical="center" wrapText="1"/>
    </xf>
    <xf numFmtId="14" fontId="6" fillId="0" borderId="1" xfId="1" quotePrefix="1" applyNumberFormat="1" applyFont="1" applyFill="1" applyBorder="1" applyAlignment="1">
      <alignment horizontal="right" vertical="center" wrapText="1"/>
    </xf>
    <xf numFmtId="0" fontId="6" fillId="0" borderId="1" xfId="3" applyFont="1" applyFill="1" applyBorder="1" applyAlignment="1">
      <alignment horizontal="left" vertical="top" wrapText="1"/>
    </xf>
    <xf numFmtId="0" fontId="2" fillId="0" borderId="1" xfId="1" applyNumberFormat="1" applyFont="1" applyBorder="1" applyAlignment="1">
      <alignment horizontal="center" vertical="center" wrapText="1"/>
    </xf>
    <xf numFmtId="0" fontId="2" fillId="0" borderId="1" xfId="0" applyFont="1" applyBorder="1" applyAlignment="1">
      <alignment wrapText="1"/>
    </xf>
    <xf numFmtId="0" fontId="7" fillId="0" borderId="1" xfId="3" applyFont="1" applyFill="1" applyBorder="1" applyAlignment="1">
      <alignment horizontal="left" vertical="top" wrapText="1"/>
    </xf>
    <xf numFmtId="14" fontId="2" fillId="0" borderId="0" xfId="1" applyNumberFormat="1" applyAlignment="1">
      <alignment horizontal="right" vertical="center"/>
    </xf>
    <xf numFmtId="0" fontId="6" fillId="3" borderId="1" xfId="1" applyNumberFormat="1" applyFont="1" applyFill="1" applyBorder="1" applyAlignment="1">
      <alignment horizontal="right" vertical="center" wrapText="1"/>
    </xf>
    <xf numFmtId="16" fontId="9" fillId="2" borderId="1" xfId="1" quotePrefix="1" applyNumberFormat="1" applyFont="1" applyFill="1" applyBorder="1" applyAlignment="1">
      <alignment horizontal="right" vertical="center" wrapText="1"/>
    </xf>
    <xf numFmtId="0" fontId="6" fillId="4" borderId="1" xfId="0" applyNumberFormat="1" applyFont="1" applyFill="1" applyBorder="1" applyAlignment="1">
      <alignment horizontal="right" vertical="center" wrapText="1"/>
    </xf>
    <xf numFmtId="0" fontId="2" fillId="0" borderId="1" xfId="0" quotePrefix="1" applyFont="1" applyBorder="1" applyAlignment="1">
      <alignment horizontal="right" wrapText="1"/>
    </xf>
    <xf numFmtId="0" fontId="8" fillId="0" borderId="1" xfId="0" applyFont="1" applyBorder="1" applyAlignment="1">
      <alignment wrapText="1"/>
    </xf>
    <xf numFmtId="0" fontId="2" fillId="0" borderId="1" xfId="0" applyFont="1" applyBorder="1" applyAlignment="1"/>
    <xf numFmtId="49" fontId="11" fillId="0" borderId="5" xfId="0" applyNumberFormat="1" applyFont="1" applyFill="1" applyBorder="1" applyAlignment="1">
      <alignment horizontal="right" vertical="center" wrapText="1"/>
    </xf>
    <xf numFmtId="0" fontId="6" fillId="0" borderId="6" xfId="0" quotePrefix="1" applyNumberFormat="1" applyFont="1" applyFill="1" applyBorder="1" applyAlignment="1">
      <alignment horizontal="right" vertical="top" wrapText="1"/>
    </xf>
    <xf numFmtId="0" fontId="6" fillId="0" borderId="2" xfId="0" quotePrefix="1" applyNumberFormat="1" applyFont="1" applyFill="1" applyBorder="1" applyAlignment="1">
      <alignment horizontal="right" vertical="top" wrapText="1"/>
    </xf>
    <xf numFmtId="0" fontId="2" fillId="0" borderId="8" xfId="0" quotePrefix="1" applyFont="1" applyBorder="1" applyAlignment="1">
      <alignment horizontal="right" wrapText="1"/>
    </xf>
    <xf numFmtId="0" fontId="2" fillId="0" borderId="8" xfId="0" applyFont="1" applyBorder="1" applyAlignment="1">
      <alignment wrapText="1"/>
    </xf>
    <xf numFmtId="0" fontId="2" fillId="0" borderId="1" xfId="0" applyFont="1" applyBorder="1"/>
    <xf numFmtId="0" fontId="7" fillId="0" borderId="1" xfId="0" applyFont="1" applyBorder="1" applyAlignment="1">
      <alignment wrapText="1"/>
    </xf>
    <xf numFmtId="0" fontId="2" fillId="0" borderId="8" xfId="0" applyFont="1" applyBorder="1"/>
    <xf numFmtId="0" fontId="7" fillId="0" borderId="9" xfId="1" quotePrefix="1" applyNumberFormat="1" applyFont="1" applyFill="1" applyBorder="1" applyAlignment="1">
      <alignment horizontal="right" vertical="center" wrapText="1"/>
    </xf>
    <xf numFmtId="0" fontId="2" fillId="0" borderId="9" xfId="1" applyNumberFormat="1" applyFont="1" applyBorder="1" applyAlignment="1">
      <alignment horizontal="left" vertical="top" wrapText="1"/>
    </xf>
    <xf numFmtId="0" fontId="2" fillId="0" borderId="0" xfId="1" applyNumberFormat="1" applyFont="1" applyBorder="1" applyAlignment="1">
      <alignment horizontal="left" vertical="center" wrapText="1"/>
    </xf>
    <xf numFmtId="0" fontId="12" fillId="2" borderId="2" xfId="1" applyNumberFormat="1" applyFont="1" applyFill="1" applyBorder="1" applyAlignment="1">
      <alignment horizontal="right" vertical="center" wrapText="1"/>
    </xf>
    <xf numFmtId="0" fontId="11" fillId="0" borderId="1" xfId="1" quotePrefix="1" applyNumberFormat="1" applyFont="1" applyFill="1" applyBorder="1" applyAlignment="1">
      <alignment horizontal="right" vertical="center" wrapText="1"/>
    </xf>
    <xf numFmtId="0" fontId="7" fillId="0" borderId="3" xfId="3" applyFont="1" applyFill="1" applyBorder="1" applyAlignment="1">
      <alignment horizontal="left" vertical="top" wrapText="1"/>
    </xf>
    <xf numFmtId="0" fontId="2" fillId="0" borderId="1" xfId="1" applyNumberFormat="1" applyFill="1" applyBorder="1" applyAlignment="1">
      <alignment horizontal="center" vertical="center" wrapText="1"/>
    </xf>
    <xf numFmtId="0" fontId="2" fillId="0" borderId="1" xfId="1" applyNumberFormat="1" applyBorder="1" applyAlignment="1">
      <alignment horizontal="center" vertical="center" wrapText="1"/>
    </xf>
    <xf numFmtId="0" fontId="15" fillId="0" borderId="1" xfId="3" applyFont="1" applyFill="1" applyBorder="1" applyAlignment="1">
      <alignment horizontal="left" vertical="top" wrapText="1"/>
    </xf>
    <xf numFmtId="14" fontId="7" fillId="0" borderId="1" xfId="1" quotePrefix="1" applyNumberFormat="1" applyFont="1" applyFill="1" applyBorder="1" applyAlignment="1">
      <alignment horizontal="right" vertical="center" wrapText="1"/>
    </xf>
    <xf numFmtId="0" fontId="11" fillId="0" borderId="1" xfId="3" applyFont="1" applyFill="1" applyBorder="1" applyAlignment="1">
      <alignment horizontal="left" vertical="top" wrapText="1"/>
    </xf>
    <xf numFmtId="0" fontId="7" fillId="0" borderId="1" xfId="0" applyFont="1" applyFill="1" applyBorder="1" applyAlignment="1">
      <alignment wrapText="1"/>
    </xf>
    <xf numFmtId="0" fontId="12" fillId="2" borderId="2" xfId="1" quotePrefix="1" applyNumberFormat="1" applyFont="1" applyFill="1" applyBorder="1" applyAlignment="1">
      <alignment vertical="center" wrapText="1"/>
    </xf>
    <xf numFmtId="0" fontId="12" fillId="2" borderId="4" xfId="1" quotePrefix="1" applyNumberFormat="1" applyFont="1" applyFill="1" applyBorder="1" applyAlignment="1">
      <alignment vertical="center" wrapText="1"/>
    </xf>
    <xf numFmtId="0" fontId="12" fillId="2" borderId="3" xfId="1" quotePrefix="1" applyNumberFormat="1" applyFont="1" applyFill="1" applyBorder="1" applyAlignment="1">
      <alignment vertical="center" wrapText="1"/>
    </xf>
    <xf numFmtId="0" fontId="12" fillId="0" borderId="0" xfId="1" applyNumberFormat="1" applyFont="1" applyFill="1" applyBorder="1" applyAlignment="1">
      <alignment vertical="center"/>
    </xf>
    <xf numFmtId="0" fontId="7" fillId="0" borderId="10" xfId="0" applyFont="1" applyFill="1" applyBorder="1" applyAlignment="1">
      <alignment wrapText="1"/>
    </xf>
    <xf numFmtId="0" fontId="2" fillId="0" borderId="10" xfId="1" applyNumberFormat="1" applyBorder="1" applyAlignment="1">
      <alignment horizontal="center" vertical="center" wrapText="1"/>
    </xf>
    <xf numFmtId="49" fontId="11" fillId="0" borderId="11" xfId="0" applyNumberFormat="1" applyFont="1" applyFill="1" applyBorder="1" applyAlignment="1">
      <alignment horizontal="right" vertical="center" wrapText="1"/>
    </xf>
    <xf numFmtId="0" fontId="6" fillId="0" borderId="12" xfId="0" quotePrefix="1" applyNumberFormat="1" applyFont="1" applyFill="1" applyBorder="1" applyAlignment="1">
      <alignment horizontal="right" vertical="top" wrapText="1"/>
    </xf>
    <xf numFmtId="0" fontId="9" fillId="2" borderId="1" xfId="1" applyNumberFormat="1" applyFont="1" applyFill="1" applyBorder="1" applyAlignment="1">
      <alignment horizontal="center" vertical="center" wrapText="1"/>
    </xf>
    <xf numFmtId="0" fontId="6" fillId="4" borderId="1" xfId="0" applyNumberFormat="1" applyFont="1" applyFill="1" applyBorder="1" applyAlignment="1">
      <alignment vertical="center" wrapText="1"/>
    </xf>
    <xf numFmtId="0" fontId="6" fillId="0" borderId="1" xfId="0" applyFont="1" applyBorder="1" applyAlignment="1">
      <alignment wrapText="1"/>
    </xf>
    <xf numFmtId="0" fontId="2" fillId="0" borderId="1" xfId="0" applyFont="1" applyFill="1" applyBorder="1" applyAlignment="1">
      <alignment wrapText="1"/>
    </xf>
    <xf numFmtId="0" fontId="14" fillId="0" borderId="1" xfId="1" applyNumberFormat="1" applyFont="1" applyBorder="1" applyAlignment="1">
      <alignment horizontal="center" vertical="center" wrapText="1"/>
    </xf>
    <xf numFmtId="14" fontId="7" fillId="0" borderId="8" xfId="1" quotePrefix="1" applyNumberFormat="1" applyFont="1" applyFill="1" applyBorder="1" applyAlignment="1">
      <alignment horizontal="right" vertical="center" wrapText="1"/>
    </xf>
    <xf numFmtId="16" fontId="9" fillId="2" borderId="1" xfId="1" quotePrefix="1" applyNumberFormat="1" applyFont="1" applyFill="1" applyBorder="1" applyAlignment="1">
      <alignment horizontal="center" vertical="center" wrapText="1"/>
    </xf>
    <xf numFmtId="16" fontId="2" fillId="0" borderId="1" xfId="0" quotePrefix="1" applyNumberFormat="1" applyFont="1" applyBorder="1"/>
    <xf numFmtId="14" fontId="8" fillId="0" borderId="1" xfId="0" quotePrefix="1" applyNumberFormat="1" applyFont="1" applyBorder="1"/>
    <xf numFmtId="0" fontId="8" fillId="0" borderId="1" xfId="0" applyFont="1" applyBorder="1"/>
    <xf numFmtId="0" fontId="8" fillId="0" borderId="1" xfId="0" quotePrefix="1" applyFont="1" applyBorder="1"/>
    <xf numFmtId="16" fontId="2" fillId="0" borderId="1" xfId="0" quotePrefix="1" applyNumberFormat="1" applyFont="1" applyBorder="1" applyAlignment="1">
      <alignment wrapText="1"/>
    </xf>
    <xf numFmtId="0" fontId="0" fillId="0" borderId="0" xfId="0" applyAlignment="1">
      <alignment wrapText="1"/>
    </xf>
    <xf numFmtId="0" fontId="2" fillId="0" borderId="1" xfId="0" applyFont="1" applyFill="1" applyBorder="1"/>
    <xf numFmtId="0" fontId="2" fillId="0" borderId="9" xfId="2" applyFont="1" applyBorder="1" applyAlignment="1">
      <alignment horizontal="right" vertical="top"/>
    </xf>
    <xf numFmtId="16" fontId="7" fillId="0" borderId="1" xfId="0" quotePrefix="1" applyNumberFormat="1" applyFont="1" applyBorder="1"/>
    <xf numFmtId="16" fontId="7" fillId="0" borderId="1" xfId="0" quotePrefix="1" applyNumberFormat="1" applyFont="1" applyBorder="1" applyAlignment="1">
      <alignment wrapText="1"/>
    </xf>
    <xf numFmtId="0" fontId="17" fillId="0" borderId="1" xfId="0" applyFont="1" applyBorder="1" applyAlignment="1">
      <alignment wrapText="1"/>
    </xf>
    <xf numFmtId="0" fontId="14" fillId="0" borderId="1" xfId="0" applyFont="1" applyBorder="1" applyAlignment="1">
      <alignment wrapText="1"/>
    </xf>
    <xf numFmtId="0" fontId="11" fillId="0" borderId="1" xfId="0" applyFont="1" applyBorder="1" applyAlignment="1">
      <alignment wrapText="1"/>
    </xf>
    <xf numFmtId="0" fontId="6" fillId="0" borderId="1" xfId="0" quotePrefix="1" applyFont="1" applyBorder="1"/>
    <xf numFmtId="49" fontId="8" fillId="0" borderId="1" xfId="0" quotePrefix="1" applyNumberFormat="1" applyFont="1" applyBorder="1"/>
    <xf numFmtId="16" fontId="2" fillId="0" borderId="5" xfId="0" quotePrefix="1" applyNumberFormat="1" applyFont="1" applyBorder="1"/>
    <xf numFmtId="0" fontId="2" fillId="0" borderId="6" xfId="0" applyFont="1" applyBorder="1" applyAlignment="1">
      <alignment wrapText="1"/>
    </xf>
    <xf numFmtId="0" fontId="2" fillId="0" borderId="1" xfId="0" applyFont="1" applyBorder="1" applyAlignment="1">
      <alignment horizontal="right" vertical="center" wrapText="1"/>
    </xf>
    <xf numFmtId="0" fontId="20"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8" fillId="0" borderId="0" xfId="0" applyFont="1" applyAlignment="1">
      <alignment horizontal="justify" vertical="center"/>
    </xf>
    <xf numFmtId="0" fontId="21" fillId="0" borderId="0" xfId="0" applyFont="1" applyAlignment="1">
      <alignment horizontal="justify" vertical="center"/>
    </xf>
    <xf numFmtId="0" fontId="7" fillId="0" borderId="1" xfId="1" applyNumberFormat="1" applyFont="1" applyFill="1" applyBorder="1" applyAlignment="1">
      <alignment horizontal="center" vertical="center" wrapText="1"/>
    </xf>
    <xf numFmtId="0" fontId="2" fillId="0" borderId="10" xfId="0" applyFont="1" applyBorder="1"/>
    <xf numFmtId="165"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9" fillId="5" borderId="1" xfId="0" applyFont="1" applyFill="1" applyBorder="1" applyAlignment="1">
      <alignment horizontal="center" vertical="center" wrapText="1"/>
    </xf>
    <xf numFmtId="165" fontId="18" fillId="5"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10" fillId="2" borderId="2"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165" fontId="11" fillId="0" borderId="3" xfId="0" applyNumberFormat="1" applyFont="1" applyFill="1" applyBorder="1" applyAlignment="1">
      <alignment horizontal="center" vertical="center" wrapText="1"/>
    </xf>
    <xf numFmtId="165" fontId="6" fillId="4" borderId="2" xfId="0" applyNumberFormat="1" applyFont="1" applyFill="1" applyBorder="1" applyAlignment="1">
      <alignment horizontal="center" vertical="center" wrapText="1"/>
    </xf>
    <xf numFmtId="0" fontId="6" fillId="4" borderId="3" xfId="0" applyNumberFormat="1" applyFont="1" applyFill="1" applyBorder="1" applyAlignment="1">
      <alignment horizontal="center" vertical="center" wrapText="1"/>
    </xf>
    <xf numFmtId="0" fontId="12" fillId="4" borderId="2" xfId="1" quotePrefix="1" applyNumberFormat="1" applyFont="1" applyFill="1" applyBorder="1" applyAlignment="1">
      <alignment horizontal="left" vertical="center" wrapText="1"/>
    </xf>
    <xf numFmtId="0" fontId="12" fillId="4" borderId="4" xfId="1" quotePrefix="1" applyNumberFormat="1" applyFont="1" applyFill="1" applyBorder="1" applyAlignment="1">
      <alignment horizontal="left" vertical="center" wrapText="1"/>
    </xf>
    <xf numFmtId="0" fontId="12" fillId="4" borderId="3" xfId="1" quotePrefix="1" applyNumberFormat="1" applyFont="1" applyFill="1" applyBorder="1" applyAlignment="1">
      <alignment horizontal="left" vertical="center" wrapText="1"/>
    </xf>
    <xf numFmtId="0" fontId="11" fillId="0" borderId="6"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14" fillId="0" borderId="1" xfId="0" quotePrefix="1" applyFont="1" applyBorder="1" applyAlignment="1">
      <alignment horizontal="right" wrapText="1"/>
    </xf>
    <xf numFmtId="0" fontId="7" fillId="0" borderId="1" xfId="0" applyFont="1" applyBorder="1" applyAlignment="1"/>
    <xf numFmtId="0" fontId="7" fillId="0" borderId="1" xfId="0" quotePrefix="1" applyFont="1" applyBorder="1" applyAlignment="1">
      <alignment horizontal="right" wrapText="1"/>
    </xf>
    <xf numFmtId="0" fontId="12" fillId="4" borderId="2" xfId="1" quotePrefix="1" applyNumberFormat="1" applyFont="1" applyFill="1" applyBorder="1" applyAlignment="1">
      <alignment horizontal="left" vertical="center" wrapText="1"/>
    </xf>
    <xf numFmtId="0" fontId="12" fillId="4" borderId="4" xfId="1" quotePrefix="1" applyNumberFormat="1" applyFont="1" applyFill="1" applyBorder="1" applyAlignment="1">
      <alignment horizontal="left" vertical="center" wrapText="1"/>
    </xf>
    <xf numFmtId="0" fontId="12" fillId="4" borderId="3" xfId="1" quotePrefix="1" applyNumberFormat="1" applyFont="1" applyFill="1" applyBorder="1" applyAlignment="1">
      <alignment horizontal="left" vertical="center" wrapText="1"/>
    </xf>
    <xf numFmtId="0" fontId="11" fillId="0" borderId="6"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165" fontId="11" fillId="0" borderId="3" xfId="0" applyNumberFormat="1" applyFont="1" applyFill="1" applyBorder="1" applyAlignment="1">
      <alignment horizontal="center" vertical="center" wrapText="1"/>
    </xf>
    <xf numFmtId="0" fontId="10" fillId="2" borderId="2" xfId="1" applyNumberFormat="1" applyFont="1" applyFill="1" applyBorder="1" applyAlignment="1">
      <alignment horizontal="center" vertical="center" wrapText="1"/>
    </xf>
    <xf numFmtId="0" fontId="10" fillId="2" borderId="3" xfId="1"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165" fontId="6" fillId="4" borderId="2" xfId="0" applyNumberFormat="1" applyFont="1" applyFill="1" applyBorder="1" applyAlignment="1">
      <alignment horizontal="center" vertical="center" wrapText="1"/>
    </xf>
    <xf numFmtId="0" fontId="6" fillId="4" borderId="3"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6" fillId="0" borderId="0" xfId="0" applyFont="1" applyAlignment="1">
      <alignment horizontal="right" vertical="center"/>
    </xf>
    <xf numFmtId="0" fontId="22" fillId="0" borderId="0" xfId="0" applyFont="1" applyAlignment="1">
      <alignment horizontal="right" vertical="center"/>
    </xf>
    <xf numFmtId="0" fontId="2" fillId="0" borderId="0" xfId="0" applyFont="1" applyAlignment="1">
      <alignment horizontal="right" vertical="center"/>
    </xf>
    <xf numFmtId="0" fontId="3" fillId="0" borderId="0" xfId="1" applyNumberFormat="1" applyFont="1" applyAlignment="1">
      <alignment horizontal="center" vertical="center" wrapText="1"/>
    </xf>
    <xf numFmtId="0" fontId="4" fillId="0" borderId="0" xfId="1" applyNumberFormat="1" applyFont="1" applyBorder="1" applyAlignment="1">
      <alignment horizontal="center" wrapText="1"/>
    </xf>
    <xf numFmtId="0" fontId="5" fillId="0" borderId="0" xfId="1" applyNumberFormat="1" applyFont="1" applyBorder="1" applyAlignment="1">
      <alignment horizontal="center" wrapText="1"/>
    </xf>
    <xf numFmtId="0" fontId="6" fillId="0" borderId="0" xfId="1" applyNumberFormat="1" applyFont="1" applyFill="1" applyBorder="1" applyAlignment="1">
      <alignment horizontal="left" vertical="center" wrapText="1"/>
    </xf>
    <xf numFmtId="0" fontId="7" fillId="0" borderId="1" xfId="1" quotePrefix="1" applyNumberFormat="1" applyFont="1" applyFill="1" applyBorder="1" applyAlignment="1">
      <alignment horizontal="left" vertical="top" wrapText="1"/>
    </xf>
    <xf numFmtId="0" fontId="7" fillId="0" borderId="1" xfId="1" applyNumberFormat="1" applyFont="1" applyFill="1" applyBorder="1" applyAlignment="1">
      <alignment horizontal="left" vertical="top" wrapText="1"/>
    </xf>
    <xf numFmtId="0" fontId="21" fillId="0" borderId="0" xfId="0" applyFont="1" applyAlignment="1">
      <alignment horizontal="right" vertical="center" wrapText="1"/>
    </xf>
    <xf numFmtId="0" fontId="21" fillId="0" borderId="0" xfId="0" applyFont="1" applyAlignment="1">
      <alignment horizontal="center" vertical="center" wrapText="1"/>
    </xf>
    <xf numFmtId="0" fontId="21" fillId="0" borderId="0" xfId="0" applyFont="1" applyAlignment="1">
      <alignment horizontal="center" vertical="center"/>
    </xf>
    <xf numFmtId="165" fontId="18" fillId="0" borderId="1" xfId="0" applyNumberFormat="1" applyFont="1" applyBorder="1" applyAlignment="1">
      <alignment horizontal="center" vertical="center" wrapText="1"/>
    </xf>
    <xf numFmtId="0" fontId="19" fillId="5" borderId="1" xfId="0" applyFont="1" applyFill="1" applyBorder="1" applyAlignment="1">
      <alignment horizontal="center" vertical="center" wrapText="1"/>
    </xf>
    <xf numFmtId="165" fontId="18" fillId="5" borderId="1" xfId="0" applyNumberFormat="1" applyFont="1" applyFill="1" applyBorder="1" applyAlignment="1">
      <alignment horizontal="center" vertical="center" wrapText="1"/>
    </xf>
    <xf numFmtId="0" fontId="18" fillId="5" borderId="1" xfId="0" applyFont="1" applyFill="1" applyBorder="1" applyAlignment="1">
      <alignment horizontal="center" vertical="center" wrapText="1"/>
    </xf>
    <xf numFmtId="0" fontId="20" fillId="0" borderId="0" xfId="0" applyFont="1" applyAlignment="1">
      <alignment horizontal="left" vertical="center" wrapText="1"/>
    </xf>
    <xf numFmtId="0" fontId="11" fillId="0" borderId="12" xfId="0" applyNumberFormat="1"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2" fillId="0" borderId="1" xfId="0" applyFont="1" applyBorder="1" applyAlignment="1">
      <alignment horizontal="left" vertical="center" wrapText="1"/>
    </xf>
  </cellXfs>
  <cellStyles count="4">
    <cellStyle name="Normal" xfId="0" builtinId="0"/>
    <cellStyle name="Normal 2" xfId="3"/>
    <cellStyle name="Normal 4" xfId="1"/>
    <cellStyle name="Normal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8"/>
  <sheetViews>
    <sheetView workbookViewId="0">
      <selection activeCell="B2" sqref="B2:D2"/>
    </sheetView>
  </sheetViews>
  <sheetFormatPr defaultRowHeight="15" x14ac:dyDescent="0.25"/>
  <cols>
    <col min="2" max="2" width="62.85546875" customWidth="1"/>
    <col min="3" max="3" width="26.42578125" customWidth="1"/>
    <col min="4" max="4" width="24.42578125" customWidth="1"/>
  </cols>
  <sheetData>
    <row r="1" spans="1:4" x14ac:dyDescent="0.25">
      <c r="A1" s="18"/>
      <c r="B1" s="119" t="s">
        <v>791</v>
      </c>
      <c r="C1" s="119"/>
      <c r="D1" s="119"/>
    </row>
    <row r="2" spans="1:4" x14ac:dyDescent="0.25">
      <c r="A2" s="18"/>
      <c r="B2" s="120" t="s">
        <v>806</v>
      </c>
      <c r="C2" s="120"/>
      <c r="D2" s="120"/>
    </row>
    <row r="3" spans="1:4" x14ac:dyDescent="0.25">
      <c r="A3" s="18"/>
      <c r="B3" s="121" t="s">
        <v>805</v>
      </c>
      <c r="C3" s="121"/>
      <c r="D3" s="121"/>
    </row>
    <row r="4" spans="1:4" x14ac:dyDescent="0.25">
      <c r="A4" s="18"/>
      <c r="B4" s="1"/>
      <c r="C4" s="2"/>
      <c r="D4" s="3"/>
    </row>
    <row r="5" spans="1:4" ht="15.75" customHeight="1" x14ac:dyDescent="0.25">
      <c r="A5" s="122" t="s">
        <v>0</v>
      </c>
      <c r="B5" s="122"/>
      <c r="C5" s="122"/>
      <c r="D5" s="122"/>
    </row>
    <row r="6" spans="1:4" ht="15.75" customHeight="1" x14ac:dyDescent="0.25">
      <c r="A6" s="123" t="s">
        <v>334</v>
      </c>
      <c r="B6" s="123"/>
      <c r="C6" s="123"/>
      <c r="D6" s="123"/>
    </row>
    <row r="7" spans="1:4" ht="15.75" customHeight="1" x14ac:dyDescent="0.25">
      <c r="A7" s="124" t="s">
        <v>790</v>
      </c>
      <c r="B7" s="123"/>
      <c r="C7" s="123"/>
      <c r="D7" s="123"/>
    </row>
    <row r="8" spans="1:4" ht="15" customHeight="1" x14ac:dyDescent="0.25">
      <c r="A8" s="125" t="s">
        <v>1</v>
      </c>
      <c r="B8" s="125"/>
      <c r="C8" s="125"/>
      <c r="D8" s="125"/>
    </row>
    <row r="9" spans="1:4" ht="26.25" customHeight="1" x14ac:dyDescent="0.25">
      <c r="A9" s="4" t="s">
        <v>2</v>
      </c>
      <c r="B9" s="126" t="s">
        <v>335</v>
      </c>
      <c r="C9" s="126"/>
      <c r="D9" s="126"/>
    </row>
    <row r="10" spans="1:4" x14ac:dyDescent="0.25">
      <c r="A10" s="4" t="s">
        <v>3</v>
      </c>
      <c r="B10" s="127" t="s">
        <v>789</v>
      </c>
      <c r="C10" s="126"/>
      <c r="D10" s="126"/>
    </row>
    <row r="11" spans="1:4" ht="39" customHeight="1" x14ac:dyDescent="0.25">
      <c r="A11" s="4" t="s">
        <v>4</v>
      </c>
      <c r="B11" s="127" t="s">
        <v>5</v>
      </c>
      <c r="C11" s="126"/>
      <c r="D11" s="126"/>
    </row>
    <row r="12" spans="1:4" ht="26.25" customHeight="1" x14ac:dyDescent="0.25">
      <c r="A12" s="4" t="s">
        <v>6</v>
      </c>
      <c r="B12" s="127" t="s">
        <v>803</v>
      </c>
      <c r="C12" s="126"/>
      <c r="D12" s="126"/>
    </row>
    <row r="13" spans="1:4" ht="15" customHeight="1" x14ac:dyDescent="0.25">
      <c r="A13" s="4" t="s">
        <v>7</v>
      </c>
      <c r="B13" s="127" t="s">
        <v>8</v>
      </c>
      <c r="C13" s="126"/>
      <c r="D13" s="126"/>
    </row>
    <row r="14" spans="1:4" ht="38.25" customHeight="1" x14ac:dyDescent="0.25">
      <c r="A14" s="4" t="s">
        <v>9</v>
      </c>
      <c r="B14" s="127" t="s">
        <v>10</v>
      </c>
      <c r="C14" s="126"/>
      <c r="D14" s="126"/>
    </row>
    <row r="15" spans="1:4" ht="27" customHeight="1" x14ac:dyDescent="0.25">
      <c r="A15" s="4" t="s">
        <v>11</v>
      </c>
      <c r="B15" s="127" t="s">
        <v>12</v>
      </c>
      <c r="C15" s="127"/>
      <c r="D15" s="127"/>
    </row>
    <row r="16" spans="1:4" ht="39.75" customHeight="1" x14ac:dyDescent="0.25">
      <c r="A16" s="4" t="s">
        <v>13</v>
      </c>
      <c r="B16" s="127" t="s">
        <v>14</v>
      </c>
      <c r="C16" s="126"/>
      <c r="D16" s="126"/>
    </row>
    <row r="17" spans="1:4" ht="15" customHeight="1" x14ac:dyDescent="0.25">
      <c r="A17" s="4" t="s">
        <v>15</v>
      </c>
      <c r="B17" s="127" t="s">
        <v>590</v>
      </c>
      <c r="C17" s="126"/>
      <c r="D17" s="126"/>
    </row>
    <row r="18" spans="1:4" ht="25.5" customHeight="1" x14ac:dyDescent="0.25">
      <c r="A18" s="4" t="s">
        <v>17</v>
      </c>
      <c r="B18" s="127" t="s">
        <v>18</v>
      </c>
      <c r="C18" s="126"/>
      <c r="D18" s="126"/>
    </row>
    <row r="19" spans="1:4" ht="27" customHeight="1" x14ac:dyDescent="0.25">
      <c r="A19" s="5" t="s">
        <v>19</v>
      </c>
      <c r="B19" s="126" t="s">
        <v>20</v>
      </c>
      <c r="C19" s="127"/>
      <c r="D19" s="127"/>
    </row>
    <row r="20" spans="1:4" ht="27.75" customHeight="1" x14ac:dyDescent="0.25">
      <c r="A20" s="5" t="s">
        <v>21</v>
      </c>
      <c r="B20" s="126" t="s">
        <v>22</v>
      </c>
      <c r="C20" s="127"/>
      <c r="D20" s="127"/>
    </row>
    <row r="22" spans="1:4" ht="25.5" x14ac:dyDescent="0.25">
      <c r="A22" s="19" t="s">
        <v>23</v>
      </c>
      <c r="B22" s="8" t="s">
        <v>24</v>
      </c>
      <c r="C22" s="9" t="s">
        <v>25</v>
      </c>
      <c r="D22" s="9" t="s">
        <v>26</v>
      </c>
    </row>
    <row r="23" spans="1:4" ht="15.75" x14ac:dyDescent="0.25">
      <c r="A23" s="20" t="s">
        <v>32</v>
      </c>
      <c r="B23" s="10" t="s">
        <v>624</v>
      </c>
      <c r="C23" s="112"/>
      <c r="D23" s="113"/>
    </row>
    <row r="24" spans="1:4" x14ac:dyDescent="0.25">
      <c r="A24" s="6"/>
      <c r="B24" s="7" t="s">
        <v>27</v>
      </c>
      <c r="C24" s="114">
        <v>1</v>
      </c>
      <c r="D24" s="115"/>
    </row>
    <row r="25" spans="1:4" x14ac:dyDescent="0.25">
      <c r="A25" s="6"/>
      <c r="B25" s="7" t="s">
        <v>28</v>
      </c>
      <c r="C25" s="110">
        <v>0</v>
      </c>
      <c r="D25" s="111"/>
    </row>
    <row r="26" spans="1:4" x14ac:dyDescent="0.25">
      <c r="A26" s="21"/>
      <c r="B26" s="11" t="s">
        <v>29</v>
      </c>
      <c r="C26" s="116">
        <v>0</v>
      </c>
      <c r="D26" s="117"/>
    </row>
    <row r="27" spans="1:4" x14ac:dyDescent="0.25">
      <c r="A27" s="6"/>
      <c r="B27" s="7" t="s">
        <v>30</v>
      </c>
      <c r="C27" s="114"/>
      <c r="D27" s="115"/>
    </row>
    <row r="28" spans="1:4" x14ac:dyDescent="0.25">
      <c r="A28" s="6"/>
      <c r="B28" s="7" t="s">
        <v>31</v>
      </c>
      <c r="C28" s="114"/>
      <c r="D28" s="115"/>
    </row>
    <row r="29" spans="1:4" x14ac:dyDescent="0.25">
      <c r="A29" s="12"/>
      <c r="B29" s="105" t="s">
        <v>33</v>
      </c>
      <c r="C29" s="106"/>
      <c r="D29" s="107"/>
    </row>
    <row r="30" spans="1:4" x14ac:dyDescent="0.25">
      <c r="A30" s="13" t="s">
        <v>49</v>
      </c>
      <c r="B30" s="14" t="s">
        <v>48</v>
      </c>
      <c r="C30" s="15"/>
      <c r="D30" s="15"/>
    </row>
    <row r="31" spans="1:4" x14ac:dyDescent="0.25">
      <c r="A31" s="22" t="s">
        <v>281</v>
      </c>
      <c r="B31" s="16" t="s">
        <v>687</v>
      </c>
      <c r="C31" s="16"/>
      <c r="D31" s="15"/>
    </row>
    <row r="32" spans="1:4" ht="39" x14ac:dyDescent="0.25">
      <c r="A32" s="22" t="s">
        <v>282</v>
      </c>
      <c r="B32" s="31" t="s">
        <v>677</v>
      </c>
      <c r="C32" s="16"/>
      <c r="D32" s="16"/>
    </row>
    <row r="33" spans="1:4" x14ac:dyDescent="0.25">
      <c r="A33" s="22" t="s">
        <v>283</v>
      </c>
      <c r="B33" s="16" t="s">
        <v>700</v>
      </c>
      <c r="C33" s="56"/>
      <c r="D33" s="16"/>
    </row>
    <row r="34" spans="1:4" x14ac:dyDescent="0.25">
      <c r="A34" s="22" t="s">
        <v>284</v>
      </c>
      <c r="B34" s="16" t="s">
        <v>704</v>
      </c>
      <c r="C34" s="56"/>
      <c r="D34" s="16"/>
    </row>
    <row r="35" spans="1:4" x14ac:dyDescent="0.25">
      <c r="A35" s="22" t="s">
        <v>285</v>
      </c>
      <c r="B35" s="16" t="s">
        <v>696</v>
      </c>
      <c r="C35" s="16"/>
      <c r="D35" s="16"/>
    </row>
    <row r="36" spans="1:4" ht="26.25" x14ac:dyDescent="0.25">
      <c r="A36" s="22" t="s">
        <v>286</v>
      </c>
      <c r="B36" s="31" t="s">
        <v>678</v>
      </c>
      <c r="C36" s="16"/>
      <c r="D36" s="16"/>
    </row>
    <row r="37" spans="1:4" ht="39" x14ac:dyDescent="0.25">
      <c r="A37" s="22" t="s">
        <v>287</v>
      </c>
      <c r="B37" s="16" t="s">
        <v>56</v>
      </c>
      <c r="C37" s="16"/>
      <c r="D37" s="16"/>
    </row>
    <row r="38" spans="1:4" ht="26.25" x14ac:dyDescent="0.25">
      <c r="A38" s="22" t="s">
        <v>288</v>
      </c>
      <c r="B38" s="16" t="s">
        <v>57</v>
      </c>
      <c r="C38" s="16"/>
      <c r="D38" s="16"/>
    </row>
    <row r="39" spans="1:4" x14ac:dyDescent="0.25">
      <c r="A39" s="22" t="s">
        <v>289</v>
      </c>
      <c r="B39" s="31" t="s">
        <v>109</v>
      </c>
      <c r="C39" s="16"/>
      <c r="D39" s="16"/>
    </row>
    <row r="40" spans="1:4" x14ac:dyDescent="0.25">
      <c r="A40" s="22" t="s">
        <v>290</v>
      </c>
      <c r="B40" s="56" t="s">
        <v>697</v>
      </c>
      <c r="C40" s="16"/>
      <c r="D40" s="16"/>
    </row>
    <row r="41" spans="1:4" x14ac:dyDescent="0.25">
      <c r="A41" s="13" t="s">
        <v>50</v>
      </c>
      <c r="B41" s="23" t="s">
        <v>65</v>
      </c>
      <c r="C41" s="16"/>
      <c r="D41" s="16"/>
    </row>
    <row r="42" spans="1:4" ht="39" x14ac:dyDescent="0.25">
      <c r="A42" s="22" t="s">
        <v>291</v>
      </c>
      <c r="B42" s="31" t="s">
        <v>66</v>
      </c>
      <c r="C42" s="16"/>
      <c r="D42" s="16"/>
    </row>
    <row r="43" spans="1:4" x14ac:dyDescent="0.25">
      <c r="A43" s="22" t="s">
        <v>292</v>
      </c>
      <c r="B43" s="31" t="s">
        <v>792</v>
      </c>
      <c r="C43" s="16"/>
      <c r="D43" s="16"/>
    </row>
    <row r="44" spans="1:4" x14ac:dyDescent="0.25">
      <c r="A44" s="22" t="s">
        <v>293</v>
      </c>
      <c r="B44" s="16" t="s">
        <v>67</v>
      </c>
      <c r="C44" s="16"/>
      <c r="D44" s="16"/>
    </row>
    <row r="45" spans="1:4" x14ac:dyDescent="0.25">
      <c r="A45" s="22" t="s">
        <v>294</v>
      </c>
      <c r="B45" s="16" t="s">
        <v>39</v>
      </c>
      <c r="C45" s="16"/>
      <c r="D45" s="16"/>
    </row>
    <row r="46" spans="1:4" x14ac:dyDescent="0.25">
      <c r="A46" s="22" t="s">
        <v>295</v>
      </c>
      <c r="B46" s="16" t="s">
        <v>40</v>
      </c>
      <c r="C46" s="16"/>
      <c r="D46" s="16"/>
    </row>
    <row r="47" spans="1:4" x14ac:dyDescent="0.25">
      <c r="A47" s="22" t="s">
        <v>296</v>
      </c>
      <c r="B47" s="16" t="s">
        <v>68</v>
      </c>
      <c r="C47" s="16"/>
      <c r="D47" s="16"/>
    </row>
    <row r="48" spans="1:4" x14ac:dyDescent="0.25">
      <c r="A48" s="22" t="s">
        <v>297</v>
      </c>
      <c r="B48" s="16" t="s">
        <v>679</v>
      </c>
      <c r="C48" s="16"/>
      <c r="D48" s="16"/>
    </row>
    <row r="49" spans="1:4" x14ac:dyDescent="0.25">
      <c r="A49" s="22" t="s">
        <v>298</v>
      </c>
      <c r="B49" s="16" t="s">
        <v>41</v>
      </c>
      <c r="C49" s="16"/>
      <c r="D49" s="16"/>
    </row>
    <row r="50" spans="1:4" x14ac:dyDescent="0.25">
      <c r="A50" s="22" t="s">
        <v>299</v>
      </c>
      <c r="B50" s="16" t="s">
        <v>702</v>
      </c>
      <c r="C50" s="16"/>
      <c r="D50" s="16"/>
    </row>
    <row r="51" spans="1:4" x14ac:dyDescent="0.25">
      <c r="A51" s="22" t="s">
        <v>300</v>
      </c>
      <c r="B51" s="16" t="s">
        <v>683</v>
      </c>
      <c r="C51" s="16"/>
      <c r="D51" s="16"/>
    </row>
    <row r="52" spans="1:4" x14ac:dyDescent="0.25">
      <c r="A52" s="13" t="s">
        <v>51</v>
      </c>
      <c r="B52" s="23" t="s">
        <v>76</v>
      </c>
      <c r="C52" s="16"/>
      <c r="D52" s="16"/>
    </row>
    <row r="53" spans="1:4" x14ac:dyDescent="0.25">
      <c r="A53" s="22" t="s">
        <v>301</v>
      </c>
      <c r="B53" s="16" t="s">
        <v>680</v>
      </c>
      <c r="C53" s="16"/>
      <c r="D53" s="16"/>
    </row>
    <row r="54" spans="1:4" ht="26.25" x14ac:dyDescent="0.25">
      <c r="A54" s="22" t="s">
        <v>302</v>
      </c>
      <c r="B54" s="16" t="s">
        <v>77</v>
      </c>
      <c r="C54" s="16"/>
      <c r="D54" s="16"/>
    </row>
    <row r="55" spans="1:4" x14ac:dyDescent="0.25">
      <c r="A55" s="22" t="s">
        <v>303</v>
      </c>
      <c r="B55" s="16" t="s">
        <v>176</v>
      </c>
      <c r="C55" s="16"/>
      <c r="D55" s="16"/>
    </row>
    <row r="56" spans="1:4" x14ac:dyDescent="0.25">
      <c r="A56" s="22" t="s">
        <v>304</v>
      </c>
      <c r="B56" s="16" t="s">
        <v>177</v>
      </c>
      <c r="C56" s="16"/>
      <c r="D56" s="16"/>
    </row>
    <row r="57" spans="1:4" x14ac:dyDescent="0.25">
      <c r="A57" s="22" t="s">
        <v>305</v>
      </c>
      <c r="B57" s="56" t="s">
        <v>692</v>
      </c>
      <c r="C57" s="56"/>
      <c r="D57" s="16"/>
    </row>
    <row r="58" spans="1:4" x14ac:dyDescent="0.25">
      <c r="A58" s="22" t="s">
        <v>306</v>
      </c>
      <c r="B58" s="16" t="s">
        <v>682</v>
      </c>
      <c r="C58" s="16"/>
      <c r="D58" s="16"/>
    </row>
    <row r="59" spans="1:4" ht="26.25" x14ac:dyDescent="0.25">
      <c r="A59" s="22" t="s">
        <v>307</v>
      </c>
      <c r="B59" s="31" t="s">
        <v>703</v>
      </c>
      <c r="C59" s="16"/>
      <c r="D59" s="16"/>
    </row>
    <row r="60" spans="1:4" ht="26.25" x14ac:dyDescent="0.25">
      <c r="A60" s="22" t="s">
        <v>308</v>
      </c>
      <c r="B60" s="16" t="s">
        <v>78</v>
      </c>
      <c r="C60" s="16"/>
      <c r="D60" s="16"/>
    </row>
    <row r="61" spans="1:4" x14ac:dyDescent="0.25">
      <c r="A61" s="22" t="s">
        <v>309</v>
      </c>
      <c r="B61" s="16" t="s">
        <v>701</v>
      </c>
      <c r="C61" s="56"/>
      <c r="D61" s="16"/>
    </row>
    <row r="62" spans="1:4" x14ac:dyDescent="0.25">
      <c r="A62" s="13" t="s">
        <v>52</v>
      </c>
      <c r="B62" s="23" t="s">
        <v>42</v>
      </c>
      <c r="C62" s="16"/>
      <c r="D62" s="16"/>
    </row>
    <row r="63" spans="1:4" x14ac:dyDescent="0.25">
      <c r="A63" s="22" t="s">
        <v>310</v>
      </c>
      <c r="B63" s="16" t="s">
        <v>80</v>
      </c>
      <c r="C63" s="16"/>
      <c r="D63" s="16"/>
    </row>
    <row r="64" spans="1:4" x14ac:dyDescent="0.25">
      <c r="A64" s="22" t="s">
        <v>311</v>
      </c>
      <c r="B64" s="16" t="s">
        <v>87</v>
      </c>
      <c r="C64" s="16"/>
      <c r="D64" s="16"/>
    </row>
    <row r="65" spans="1:4" x14ac:dyDescent="0.25">
      <c r="A65" s="22" t="s">
        <v>312</v>
      </c>
      <c r="B65" s="16" t="s">
        <v>88</v>
      </c>
      <c r="C65" s="16"/>
      <c r="D65" s="16"/>
    </row>
    <row r="66" spans="1:4" x14ac:dyDescent="0.25">
      <c r="A66" s="22" t="s">
        <v>313</v>
      </c>
      <c r="B66" s="16" t="s">
        <v>89</v>
      </c>
      <c r="C66" s="16"/>
      <c r="D66" s="16"/>
    </row>
    <row r="67" spans="1:4" x14ac:dyDescent="0.25">
      <c r="A67" s="22" t="s">
        <v>314</v>
      </c>
      <c r="B67" s="16" t="s">
        <v>90</v>
      </c>
      <c r="C67" s="56"/>
      <c r="D67" s="16"/>
    </row>
    <row r="68" spans="1:4" ht="39" x14ac:dyDescent="0.25">
      <c r="A68" s="104" t="s">
        <v>315</v>
      </c>
      <c r="B68" s="31" t="s">
        <v>793</v>
      </c>
      <c r="C68" s="16"/>
      <c r="D68" s="16"/>
    </row>
    <row r="69" spans="1:4" ht="39" x14ac:dyDescent="0.25">
      <c r="A69" s="104" t="s">
        <v>316</v>
      </c>
      <c r="B69" s="31" t="s">
        <v>794</v>
      </c>
      <c r="C69" s="16"/>
      <c r="D69" s="16"/>
    </row>
    <row r="70" spans="1:4" x14ac:dyDescent="0.25">
      <c r="A70" s="104" t="s">
        <v>795</v>
      </c>
      <c r="B70" s="31" t="s">
        <v>796</v>
      </c>
      <c r="C70" s="16"/>
      <c r="D70" s="16"/>
    </row>
    <row r="71" spans="1:4" x14ac:dyDescent="0.25">
      <c r="A71" s="13" t="s">
        <v>53</v>
      </c>
      <c r="B71" s="23" t="s">
        <v>43</v>
      </c>
      <c r="C71" s="16"/>
      <c r="D71" s="16"/>
    </row>
    <row r="72" spans="1:4" ht="39" x14ac:dyDescent="0.25">
      <c r="A72" s="22" t="s">
        <v>317</v>
      </c>
      <c r="B72" s="31" t="s">
        <v>103</v>
      </c>
      <c r="C72" s="16"/>
      <c r="D72" s="16"/>
    </row>
    <row r="73" spans="1:4" ht="26.25" x14ac:dyDescent="0.25">
      <c r="A73" s="22" t="s">
        <v>318</v>
      </c>
      <c r="B73" s="16" t="s">
        <v>44</v>
      </c>
      <c r="C73" s="16"/>
      <c r="D73" s="16"/>
    </row>
    <row r="74" spans="1:4" ht="26.25" x14ac:dyDescent="0.25">
      <c r="A74" s="22" t="s">
        <v>319</v>
      </c>
      <c r="B74" s="16" t="s">
        <v>91</v>
      </c>
      <c r="C74" s="16"/>
      <c r="D74" s="16"/>
    </row>
    <row r="75" spans="1:4" x14ac:dyDescent="0.25">
      <c r="A75" s="22" t="s">
        <v>320</v>
      </c>
      <c r="B75" s="16" t="s">
        <v>684</v>
      </c>
      <c r="C75" s="16"/>
      <c r="D75" s="16"/>
    </row>
    <row r="76" spans="1:4" ht="26.25" x14ac:dyDescent="0.25">
      <c r="A76" s="22" t="s">
        <v>321</v>
      </c>
      <c r="B76" s="16" t="s">
        <v>92</v>
      </c>
      <c r="C76" s="16"/>
      <c r="D76" s="16"/>
    </row>
    <row r="77" spans="1:4" x14ac:dyDescent="0.25">
      <c r="A77" s="22" t="s">
        <v>322</v>
      </c>
      <c r="B77" s="16" t="s">
        <v>93</v>
      </c>
      <c r="C77" s="56"/>
      <c r="D77" s="16"/>
    </row>
    <row r="78" spans="1:4" x14ac:dyDescent="0.25">
      <c r="A78" s="13" t="s">
        <v>54</v>
      </c>
      <c r="B78" s="23" t="s">
        <v>45</v>
      </c>
      <c r="C78" s="56"/>
      <c r="D78" s="16"/>
    </row>
    <row r="79" spans="1:4" ht="26.25" x14ac:dyDescent="0.25">
      <c r="A79" s="22" t="s">
        <v>323</v>
      </c>
      <c r="B79" s="16" t="s">
        <v>686</v>
      </c>
      <c r="C79" s="16"/>
      <c r="D79" s="16"/>
    </row>
    <row r="80" spans="1:4" x14ac:dyDescent="0.25">
      <c r="A80" s="22" t="s">
        <v>324</v>
      </c>
      <c r="B80" s="16" t="s">
        <v>685</v>
      </c>
      <c r="C80" s="16"/>
      <c r="D80" s="16"/>
    </row>
    <row r="81" spans="1:4" x14ac:dyDescent="0.25">
      <c r="A81" s="22" t="s">
        <v>325</v>
      </c>
      <c r="B81" s="16" t="s">
        <v>797</v>
      </c>
      <c r="C81" s="16"/>
      <c r="D81" s="16"/>
    </row>
    <row r="82" spans="1:4" ht="26.25" x14ac:dyDescent="0.25">
      <c r="A82" s="22" t="s">
        <v>326</v>
      </c>
      <c r="B82" s="16" t="s">
        <v>123</v>
      </c>
      <c r="C82" s="16"/>
      <c r="D82" s="16"/>
    </row>
    <row r="83" spans="1:4" x14ac:dyDescent="0.25">
      <c r="A83" s="22" t="s">
        <v>327</v>
      </c>
      <c r="B83" s="16" t="s">
        <v>94</v>
      </c>
      <c r="C83" s="16"/>
      <c r="D83" s="16"/>
    </row>
    <row r="84" spans="1:4" x14ac:dyDescent="0.25">
      <c r="A84" s="13" t="s">
        <v>55</v>
      </c>
      <c r="B84" s="23" t="s">
        <v>46</v>
      </c>
      <c r="C84" s="16"/>
      <c r="D84" s="16"/>
    </row>
    <row r="85" spans="1:4" x14ac:dyDescent="0.25">
      <c r="A85" s="22" t="s">
        <v>328</v>
      </c>
      <c r="B85" s="16" t="s">
        <v>47</v>
      </c>
      <c r="C85" s="16"/>
      <c r="D85" s="16"/>
    </row>
    <row r="86" spans="1:4" ht="26.25" x14ac:dyDescent="0.25">
      <c r="A86" s="22" t="s">
        <v>329</v>
      </c>
      <c r="B86" s="16" t="s">
        <v>95</v>
      </c>
      <c r="C86" s="16"/>
      <c r="D86" s="16"/>
    </row>
    <row r="87" spans="1:4" x14ac:dyDescent="0.25">
      <c r="A87" s="22" t="s">
        <v>330</v>
      </c>
      <c r="B87" s="16" t="s">
        <v>105</v>
      </c>
      <c r="C87" s="16"/>
      <c r="D87" s="16"/>
    </row>
    <row r="88" spans="1:4" ht="15.75" thickBot="1" x14ac:dyDescent="0.3">
      <c r="A88" s="28" t="s">
        <v>331</v>
      </c>
      <c r="B88" s="29" t="s">
        <v>96</v>
      </c>
      <c r="C88" s="16"/>
      <c r="D88" s="16"/>
    </row>
    <row r="89" spans="1:4" ht="15.75" thickBot="1" x14ac:dyDescent="0.3">
      <c r="A89" s="25"/>
      <c r="B89" s="26" t="s">
        <v>97</v>
      </c>
      <c r="C89" s="29"/>
      <c r="D89" s="29"/>
    </row>
    <row r="90" spans="1:4" x14ac:dyDescent="0.25">
      <c r="A90" s="6"/>
      <c r="B90" s="27" t="s">
        <v>98</v>
      </c>
      <c r="C90" s="108">
        <v>52201</v>
      </c>
      <c r="D90" s="109"/>
    </row>
    <row r="91" spans="1:4" x14ac:dyDescent="0.25">
      <c r="C91" s="110" t="s">
        <v>99</v>
      </c>
      <c r="D91" s="111"/>
    </row>
    <row r="92" spans="1:4" ht="15.75" x14ac:dyDescent="0.25">
      <c r="A92" s="20" t="s">
        <v>34</v>
      </c>
      <c r="B92" s="10" t="s">
        <v>332</v>
      </c>
      <c r="C92" s="91"/>
      <c r="D92" s="92"/>
    </row>
    <row r="93" spans="1:4" x14ac:dyDescent="0.25">
      <c r="A93" s="6"/>
      <c r="B93" s="7" t="s">
        <v>27</v>
      </c>
      <c r="C93" s="89">
        <v>1</v>
      </c>
      <c r="D93" s="90"/>
    </row>
    <row r="94" spans="1:4" ht="25.5" customHeight="1" x14ac:dyDescent="0.25">
      <c r="A94" s="6"/>
      <c r="B94" s="7" t="s">
        <v>28</v>
      </c>
      <c r="C94" s="93">
        <v>0</v>
      </c>
      <c r="D94" s="94"/>
    </row>
    <row r="95" spans="1:4" x14ac:dyDescent="0.25">
      <c r="A95" s="21"/>
      <c r="B95" s="11" t="s">
        <v>29</v>
      </c>
      <c r="C95" s="95">
        <v>0</v>
      </c>
      <c r="D95" s="96"/>
    </row>
    <row r="96" spans="1:4" x14ac:dyDescent="0.25">
      <c r="A96" s="6"/>
      <c r="B96" s="7" t="s">
        <v>30</v>
      </c>
      <c r="C96" s="89"/>
      <c r="D96" s="90"/>
    </row>
    <row r="97" spans="1:4" x14ac:dyDescent="0.25">
      <c r="A97" s="6"/>
      <c r="B97" s="7" t="s">
        <v>31</v>
      </c>
      <c r="C97" s="89"/>
      <c r="D97" s="90"/>
    </row>
    <row r="98" spans="1:4" x14ac:dyDescent="0.25">
      <c r="A98" s="12"/>
      <c r="B98" s="97" t="s">
        <v>33</v>
      </c>
      <c r="C98" s="98"/>
      <c r="D98" s="99"/>
    </row>
    <row r="99" spans="1:4" x14ac:dyDescent="0.25">
      <c r="A99" s="13" t="s">
        <v>58</v>
      </c>
      <c r="B99" s="14" t="s">
        <v>48</v>
      </c>
      <c r="C99" s="15"/>
      <c r="D99" s="15"/>
    </row>
    <row r="100" spans="1:4" x14ac:dyDescent="0.25">
      <c r="A100" s="22" t="s">
        <v>229</v>
      </c>
      <c r="B100" s="16" t="s">
        <v>687</v>
      </c>
      <c r="C100" s="16"/>
      <c r="D100" s="16"/>
    </row>
    <row r="101" spans="1:4" ht="39" x14ac:dyDescent="0.25">
      <c r="A101" s="22" t="s">
        <v>230</v>
      </c>
      <c r="B101" s="31" t="s">
        <v>677</v>
      </c>
      <c r="C101" s="31"/>
      <c r="D101" s="16"/>
    </row>
    <row r="102" spans="1:4" x14ac:dyDescent="0.25">
      <c r="A102" s="22" t="s">
        <v>231</v>
      </c>
      <c r="B102" s="16" t="s">
        <v>700</v>
      </c>
      <c r="C102" s="31"/>
      <c r="D102" s="16"/>
    </row>
    <row r="103" spans="1:4" x14ac:dyDescent="0.25">
      <c r="A103" s="22" t="s">
        <v>232</v>
      </c>
      <c r="B103" s="16" t="s">
        <v>704</v>
      </c>
      <c r="C103" s="31"/>
      <c r="D103" s="16"/>
    </row>
    <row r="104" spans="1:4" x14ac:dyDescent="0.25">
      <c r="A104" s="22" t="s">
        <v>233</v>
      </c>
      <c r="B104" s="16" t="s">
        <v>688</v>
      </c>
      <c r="C104" s="16"/>
      <c r="D104" s="16"/>
    </row>
    <row r="105" spans="1:4" ht="26.25" x14ac:dyDescent="0.25">
      <c r="A105" s="22" t="s">
        <v>234</v>
      </c>
      <c r="B105" s="31" t="s">
        <v>678</v>
      </c>
      <c r="C105" s="31"/>
      <c r="D105" s="16"/>
    </row>
    <row r="106" spans="1:4" ht="39" x14ac:dyDescent="0.25">
      <c r="A106" s="22" t="s">
        <v>235</v>
      </c>
      <c r="B106" s="16" t="s">
        <v>56</v>
      </c>
      <c r="C106" s="16"/>
      <c r="D106" s="16"/>
    </row>
    <row r="107" spans="1:4" ht="26.25" x14ac:dyDescent="0.25">
      <c r="A107" s="22" t="s">
        <v>236</v>
      </c>
      <c r="B107" s="16" t="s">
        <v>57</v>
      </c>
      <c r="C107" s="16"/>
      <c r="D107" s="16"/>
    </row>
    <row r="108" spans="1:4" x14ac:dyDescent="0.25">
      <c r="A108" s="22" t="s">
        <v>237</v>
      </c>
      <c r="B108" s="16" t="s">
        <v>109</v>
      </c>
      <c r="C108" s="16"/>
      <c r="D108" s="16"/>
    </row>
    <row r="109" spans="1:4" x14ac:dyDescent="0.25">
      <c r="A109" s="22" t="s">
        <v>238</v>
      </c>
      <c r="B109" s="16" t="s">
        <v>697</v>
      </c>
      <c r="C109" s="16"/>
      <c r="D109" s="16"/>
    </row>
    <row r="110" spans="1:4" x14ac:dyDescent="0.25">
      <c r="A110" s="13" t="s">
        <v>59</v>
      </c>
      <c r="B110" s="23" t="s">
        <v>65</v>
      </c>
      <c r="C110" s="16"/>
      <c r="D110" s="16"/>
    </row>
    <row r="111" spans="1:4" ht="39" x14ac:dyDescent="0.25">
      <c r="A111" s="22" t="s">
        <v>239</v>
      </c>
      <c r="B111" s="16" t="s">
        <v>66</v>
      </c>
      <c r="C111" s="16"/>
      <c r="D111" s="16"/>
    </row>
    <row r="112" spans="1:4" x14ac:dyDescent="0.25">
      <c r="A112" s="22" t="s">
        <v>240</v>
      </c>
      <c r="B112" s="31" t="s">
        <v>792</v>
      </c>
      <c r="C112" s="16"/>
      <c r="D112" s="16"/>
    </row>
    <row r="113" spans="1:4" x14ac:dyDescent="0.25">
      <c r="A113" s="22" t="s">
        <v>241</v>
      </c>
      <c r="B113" s="16" t="s">
        <v>67</v>
      </c>
      <c r="C113" s="16"/>
      <c r="D113" s="16"/>
    </row>
    <row r="114" spans="1:4" x14ac:dyDescent="0.25">
      <c r="A114" s="22" t="s">
        <v>242</v>
      </c>
      <c r="B114" s="16" t="s">
        <v>39</v>
      </c>
      <c r="C114" s="16"/>
      <c r="D114" s="16"/>
    </row>
    <row r="115" spans="1:4" ht="39" customHeight="1" x14ac:dyDescent="0.25">
      <c r="A115" s="22" t="s">
        <v>243</v>
      </c>
      <c r="B115" s="16" t="s">
        <v>40</v>
      </c>
      <c r="C115" s="16"/>
      <c r="D115" s="16"/>
    </row>
    <row r="116" spans="1:4" x14ac:dyDescent="0.25">
      <c r="A116" s="22" t="s">
        <v>244</v>
      </c>
      <c r="B116" s="16" t="s">
        <v>68</v>
      </c>
      <c r="C116" s="16"/>
      <c r="D116" s="16"/>
    </row>
    <row r="117" spans="1:4" x14ac:dyDescent="0.25">
      <c r="A117" s="22" t="s">
        <v>245</v>
      </c>
      <c r="B117" s="16" t="s">
        <v>689</v>
      </c>
      <c r="C117" s="16"/>
      <c r="D117" s="16"/>
    </row>
    <row r="118" spans="1:4" x14ac:dyDescent="0.25">
      <c r="A118" s="22" t="s">
        <v>246</v>
      </c>
      <c r="B118" s="16" t="s">
        <v>41</v>
      </c>
      <c r="C118" s="16"/>
      <c r="D118" s="16"/>
    </row>
    <row r="119" spans="1:4" x14ac:dyDescent="0.25">
      <c r="A119" s="22" t="s">
        <v>247</v>
      </c>
      <c r="B119" s="16" t="s">
        <v>702</v>
      </c>
      <c r="C119" s="16"/>
      <c r="D119" s="16"/>
    </row>
    <row r="120" spans="1:4" x14ac:dyDescent="0.25">
      <c r="A120" s="22" t="s">
        <v>248</v>
      </c>
      <c r="B120" s="16" t="s">
        <v>683</v>
      </c>
      <c r="C120" s="16"/>
      <c r="D120" s="16"/>
    </row>
    <row r="121" spans="1:4" x14ac:dyDescent="0.25">
      <c r="A121" s="13" t="s">
        <v>60</v>
      </c>
      <c r="B121" s="23" t="s">
        <v>76</v>
      </c>
      <c r="C121" s="16"/>
      <c r="D121" s="16"/>
    </row>
    <row r="122" spans="1:4" x14ac:dyDescent="0.25">
      <c r="A122" s="22" t="s">
        <v>249</v>
      </c>
      <c r="B122" s="16" t="s">
        <v>680</v>
      </c>
      <c r="C122" s="16"/>
      <c r="D122" s="16"/>
    </row>
    <row r="123" spans="1:4" ht="26.25" x14ac:dyDescent="0.25">
      <c r="A123" s="22" t="s">
        <v>250</v>
      </c>
      <c r="B123" s="16" t="s">
        <v>77</v>
      </c>
      <c r="C123" s="16"/>
      <c r="D123" s="16"/>
    </row>
    <row r="124" spans="1:4" x14ac:dyDescent="0.25">
      <c r="A124" s="22" t="s">
        <v>251</v>
      </c>
      <c r="B124" s="16" t="s">
        <v>176</v>
      </c>
      <c r="C124" s="16"/>
      <c r="D124" s="16"/>
    </row>
    <row r="125" spans="1:4" x14ac:dyDescent="0.25">
      <c r="A125" s="22" t="s">
        <v>252</v>
      </c>
      <c r="B125" s="16" t="s">
        <v>681</v>
      </c>
      <c r="C125" s="16"/>
      <c r="D125" s="16"/>
    </row>
    <row r="126" spans="1:4" x14ac:dyDescent="0.25">
      <c r="A126" s="22" t="s">
        <v>253</v>
      </c>
      <c r="B126" s="56" t="s">
        <v>692</v>
      </c>
      <c r="C126" s="16"/>
      <c r="D126" s="16"/>
    </row>
    <row r="127" spans="1:4" x14ac:dyDescent="0.25">
      <c r="A127" s="22" t="s">
        <v>254</v>
      </c>
      <c r="B127" s="16" t="s">
        <v>682</v>
      </c>
      <c r="C127" s="16"/>
      <c r="D127" s="16"/>
    </row>
    <row r="128" spans="1:4" ht="26.25" x14ac:dyDescent="0.25">
      <c r="A128" s="22" t="s">
        <v>255</v>
      </c>
      <c r="B128" s="31" t="s">
        <v>703</v>
      </c>
      <c r="C128" s="16"/>
      <c r="D128" s="16"/>
    </row>
    <row r="129" spans="1:4" ht="26.25" x14ac:dyDescent="0.25">
      <c r="A129" s="22" t="s">
        <v>256</v>
      </c>
      <c r="B129" s="16" t="s">
        <v>78</v>
      </c>
      <c r="C129" s="16"/>
      <c r="D129" s="16"/>
    </row>
    <row r="130" spans="1:4" x14ac:dyDescent="0.25">
      <c r="A130" s="22" t="s">
        <v>257</v>
      </c>
      <c r="B130" s="16" t="s">
        <v>701</v>
      </c>
      <c r="C130" s="56"/>
      <c r="D130" s="16"/>
    </row>
    <row r="131" spans="1:4" x14ac:dyDescent="0.25">
      <c r="A131" s="13" t="s">
        <v>61</v>
      </c>
      <c r="B131" s="23" t="s">
        <v>42</v>
      </c>
      <c r="C131" s="16"/>
      <c r="D131" s="16"/>
    </row>
    <row r="132" spans="1:4" x14ac:dyDescent="0.25">
      <c r="A132" s="22" t="s">
        <v>258</v>
      </c>
      <c r="B132" s="16" t="s">
        <v>80</v>
      </c>
      <c r="C132" s="16"/>
      <c r="D132" s="16"/>
    </row>
    <row r="133" spans="1:4" x14ac:dyDescent="0.25">
      <c r="A133" s="22" t="s">
        <v>259</v>
      </c>
      <c r="B133" s="16" t="s">
        <v>87</v>
      </c>
      <c r="C133" s="16"/>
      <c r="D133" s="16"/>
    </row>
    <row r="134" spans="1:4" x14ac:dyDescent="0.25">
      <c r="A134" s="22" t="s">
        <v>260</v>
      </c>
      <c r="B134" s="16" t="s">
        <v>88</v>
      </c>
      <c r="C134" s="16"/>
      <c r="D134" s="16"/>
    </row>
    <row r="135" spans="1:4" x14ac:dyDescent="0.25">
      <c r="A135" s="22" t="s">
        <v>261</v>
      </c>
      <c r="B135" s="16" t="s">
        <v>89</v>
      </c>
      <c r="C135" s="16"/>
      <c r="D135" s="16"/>
    </row>
    <row r="136" spans="1:4" x14ac:dyDescent="0.25">
      <c r="A136" s="22" t="s">
        <v>262</v>
      </c>
      <c r="B136" s="16" t="s">
        <v>90</v>
      </c>
      <c r="C136" s="16"/>
      <c r="D136" s="16"/>
    </row>
    <row r="137" spans="1:4" ht="39" x14ac:dyDescent="0.25">
      <c r="A137" s="22" t="s">
        <v>263</v>
      </c>
      <c r="B137" s="31" t="s">
        <v>793</v>
      </c>
      <c r="C137" s="56"/>
      <c r="D137" s="16"/>
    </row>
    <row r="138" spans="1:4" ht="39" x14ac:dyDescent="0.25">
      <c r="A138" s="22" t="s">
        <v>264</v>
      </c>
      <c r="B138" s="31" t="s">
        <v>794</v>
      </c>
      <c r="C138" s="56"/>
      <c r="D138" s="16"/>
    </row>
    <row r="139" spans="1:4" x14ac:dyDescent="0.25">
      <c r="A139" s="22" t="s">
        <v>265</v>
      </c>
      <c r="B139" s="31" t="s">
        <v>100</v>
      </c>
      <c r="C139" s="56"/>
      <c r="D139" s="16"/>
    </row>
    <row r="140" spans="1:4" ht="26.25" x14ac:dyDescent="0.25">
      <c r="A140" s="22" t="s">
        <v>266</v>
      </c>
      <c r="B140" s="31" t="s">
        <v>101</v>
      </c>
      <c r="C140" s="56"/>
      <c r="D140" s="16"/>
    </row>
    <row r="141" spans="1:4" x14ac:dyDescent="0.25">
      <c r="A141" s="13" t="s">
        <v>62</v>
      </c>
      <c r="B141" s="55" t="s">
        <v>43</v>
      </c>
      <c r="C141" s="16"/>
      <c r="D141" s="16"/>
    </row>
    <row r="142" spans="1:4" ht="39" x14ac:dyDescent="0.25">
      <c r="A142" s="22" t="s">
        <v>267</v>
      </c>
      <c r="B142" s="31" t="s">
        <v>120</v>
      </c>
      <c r="C142" s="16"/>
      <c r="D142" s="16"/>
    </row>
    <row r="143" spans="1:4" ht="26.25" x14ac:dyDescent="0.25">
      <c r="A143" s="22" t="s">
        <v>268</v>
      </c>
      <c r="B143" s="31" t="s">
        <v>44</v>
      </c>
      <c r="C143" s="16"/>
      <c r="D143" s="16"/>
    </row>
    <row r="144" spans="1:4" ht="26.25" x14ac:dyDescent="0.25">
      <c r="A144" s="22" t="s">
        <v>269</v>
      </c>
      <c r="B144" s="31" t="s">
        <v>91</v>
      </c>
      <c r="C144" s="16"/>
      <c r="D144" s="16"/>
    </row>
    <row r="145" spans="1:4" x14ac:dyDescent="0.25">
      <c r="A145" s="22" t="s">
        <v>270</v>
      </c>
      <c r="B145" s="31" t="s">
        <v>684</v>
      </c>
      <c r="C145" s="16"/>
      <c r="D145" s="16"/>
    </row>
    <row r="146" spans="1:4" ht="26.25" x14ac:dyDescent="0.25">
      <c r="A146" s="22" t="s">
        <v>271</v>
      </c>
      <c r="B146" s="31" t="s">
        <v>92</v>
      </c>
      <c r="C146" s="16"/>
      <c r="D146" s="16"/>
    </row>
    <row r="147" spans="1:4" x14ac:dyDescent="0.25">
      <c r="A147" s="22" t="s">
        <v>272</v>
      </c>
      <c r="B147" s="16" t="s">
        <v>93</v>
      </c>
      <c r="C147" s="16"/>
      <c r="D147" s="16"/>
    </row>
    <row r="148" spans="1:4" x14ac:dyDescent="0.25">
      <c r="A148" s="13" t="s">
        <v>63</v>
      </c>
      <c r="B148" s="23" t="s">
        <v>45</v>
      </c>
      <c r="C148" s="16"/>
      <c r="D148" s="16"/>
    </row>
    <row r="149" spans="1:4" ht="26.25" x14ac:dyDescent="0.25">
      <c r="A149" s="22" t="s">
        <v>273</v>
      </c>
      <c r="B149" s="16" t="s">
        <v>686</v>
      </c>
      <c r="C149" s="16"/>
      <c r="D149" s="16"/>
    </row>
    <row r="150" spans="1:4" x14ac:dyDescent="0.25">
      <c r="A150" s="22" t="s">
        <v>274</v>
      </c>
      <c r="B150" s="16" t="s">
        <v>685</v>
      </c>
      <c r="C150" s="16"/>
      <c r="D150" s="16"/>
    </row>
    <row r="151" spans="1:4" ht="26.25" x14ac:dyDescent="0.25">
      <c r="A151" s="22" t="s">
        <v>275</v>
      </c>
      <c r="B151" s="16" t="s">
        <v>123</v>
      </c>
      <c r="C151" s="16"/>
      <c r="D151" s="16"/>
    </row>
    <row r="152" spans="1:4" x14ac:dyDescent="0.25">
      <c r="A152" s="22" t="s">
        <v>276</v>
      </c>
      <c r="B152" s="16" t="s">
        <v>102</v>
      </c>
      <c r="C152" s="16"/>
      <c r="D152" s="16"/>
    </row>
    <row r="153" spans="1:4" x14ac:dyDescent="0.25">
      <c r="A153" s="13" t="s">
        <v>64</v>
      </c>
      <c r="B153" s="23" t="s">
        <v>46</v>
      </c>
      <c r="C153" s="16"/>
      <c r="D153" s="16"/>
    </row>
    <row r="154" spans="1:4" x14ac:dyDescent="0.25">
      <c r="A154" s="22" t="s">
        <v>277</v>
      </c>
      <c r="B154" s="16" t="s">
        <v>47</v>
      </c>
      <c r="C154" s="16"/>
      <c r="D154" s="16"/>
    </row>
    <row r="155" spans="1:4" ht="26.25" x14ac:dyDescent="0.25">
      <c r="A155" s="22" t="s">
        <v>278</v>
      </c>
      <c r="B155" s="16" t="s">
        <v>95</v>
      </c>
      <c r="C155" s="16"/>
      <c r="D155" s="16"/>
    </row>
    <row r="156" spans="1:4" x14ac:dyDescent="0.25">
      <c r="A156" s="22" t="s">
        <v>279</v>
      </c>
      <c r="B156" s="16" t="s">
        <v>105</v>
      </c>
      <c r="C156" s="16"/>
      <c r="D156" s="16"/>
    </row>
    <row r="157" spans="1:4" ht="15.75" thickBot="1" x14ac:dyDescent="0.3">
      <c r="A157" s="28" t="s">
        <v>280</v>
      </c>
      <c r="B157" s="29" t="s">
        <v>96</v>
      </c>
      <c r="C157" s="29"/>
      <c r="D157" s="29"/>
    </row>
    <row r="158" spans="1:4" x14ac:dyDescent="0.25">
      <c r="A158" s="25"/>
      <c r="B158" s="26" t="s">
        <v>97</v>
      </c>
      <c r="C158" s="100">
        <v>52201</v>
      </c>
      <c r="D158" s="101"/>
    </row>
    <row r="159" spans="1:4" x14ac:dyDescent="0.25">
      <c r="A159" s="6"/>
      <c r="B159" s="27" t="s">
        <v>98</v>
      </c>
      <c r="C159" s="93" t="s">
        <v>99</v>
      </c>
      <c r="D159" s="94"/>
    </row>
    <row r="160" spans="1:4" ht="25.5" customHeight="1" x14ac:dyDescent="0.25"/>
    <row r="161" spans="1:4" ht="15.75" x14ac:dyDescent="0.25">
      <c r="A161" s="20" t="s">
        <v>35</v>
      </c>
      <c r="B161" s="10" t="s">
        <v>625</v>
      </c>
      <c r="C161" s="91"/>
      <c r="D161" s="92"/>
    </row>
    <row r="162" spans="1:4" x14ac:dyDescent="0.25">
      <c r="A162" s="6"/>
      <c r="B162" s="7" t="s">
        <v>27</v>
      </c>
      <c r="C162" s="89">
        <v>1</v>
      </c>
      <c r="D162" s="90"/>
    </row>
    <row r="163" spans="1:4" x14ac:dyDescent="0.25">
      <c r="A163" s="6"/>
      <c r="B163" s="7" t="s">
        <v>28</v>
      </c>
      <c r="C163" s="93">
        <v>0</v>
      </c>
      <c r="D163" s="94"/>
    </row>
    <row r="164" spans="1:4" x14ac:dyDescent="0.25">
      <c r="A164" s="21"/>
      <c r="B164" s="11" t="s">
        <v>29</v>
      </c>
      <c r="C164" s="95">
        <v>0</v>
      </c>
      <c r="D164" s="96"/>
    </row>
    <row r="165" spans="1:4" x14ac:dyDescent="0.25">
      <c r="A165" s="6"/>
      <c r="B165" s="7" t="s">
        <v>30</v>
      </c>
      <c r="C165" s="89"/>
      <c r="D165" s="90"/>
    </row>
    <row r="166" spans="1:4" ht="25.5" customHeight="1" x14ac:dyDescent="0.25">
      <c r="A166" s="6"/>
      <c r="B166" s="7" t="s">
        <v>31</v>
      </c>
      <c r="C166" s="89"/>
      <c r="D166" s="90"/>
    </row>
    <row r="167" spans="1:4" x14ac:dyDescent="0.25">
      <c r="A167" s="12"/>
      <c r="B167" s="97" t="s">
        <v>33</v>
      </c>
      <c r="C167" s="98"/>
      <c r="D167" s="99"/>
    </row>
    <row r="168" spans="1:4" x14ac:dyDescent="0.25">
      <c r="A168" s="13" t="s">
        <v>69</v>
      </c>
      <c r="B168" s="14" t="s">
        <v>48</v>
      </c>
      <c r="C168" s="15"/>
      <c r="D168" s="15"/>
    </row>
    <row r="169" spans="1:4" x14ac:dyDescent="0.25">
      <c r="A169" s="22" t="s">
        <v>178</v>
      </c>
      <c r="B169" s="16" t="s">
        <v>106</v>
      </c>
      <c r="C169" s="30"/>
      <c r="D169" s="30"/>
    </row>
    <row r="170" spans="1:4" ht="39" x14ac:dyDescent="0.25">
      <c r="A170" s="22" t="s">
        <v>179</v>
      </c>
      <c r="B170" s="31" t="s">
        <v>677</v>
      </c>
      <c r="C170" s="31"/>
      <c r="D170" s="30"/>
    </row>
    <row r="171" spans="1:4" x14ac:dyDescent="0.25">
      <c r="A171" s="22" t="s">
        <v>180</v>
      </c>
      <c r="B171" s="16" t="s">
        <v>704</v>
      </c>
      <c r="C171" s="31"/>
      <c r="D171" s="30"/>
    </row>
    <row r="172" spans="1:4" x14ac:dyDescent="0.25">
      <c r="A172" s="22" t="s">
        <v>181</v>
      </c>
      <c r="B172" s="16" t="s">
        <v>700</v>
      </c>
      <c r="C172" s="56"/>
      <c r="D172" s="16"/>
    </row>
    <row r="173" spans="1:4" x14ac:dyDescent="0.25">
      <c r="A173" s="22" t="s">
        <v>182</v>
      </c>
      <c r="B173" s="16" t="s">
        <v>107</v>
      </c>
      <c r="C173" s="30"/>
      <c r="D173" s="30"/>
    </row>
    <row r="174" spans="1:4" x14ac:dyDescent="0.25">
      <c r="A174" s="22" t="s">
        <v>183</v>
      </c>
      <c r="B174" s="16" t="s">
        <v>108</v>
      </c>
      <c r="C174" s="30"/>
      <c r="D174" s="30"/>
    </row>
    <row r="175" spans="1:4" ht="26.25" x14ac:dyDescent="0.25">
      <c r="A175" s="22" t="s">
        <v>184</v>
      </c>
      <c r="B175" s="16" t="s">
        <v>690</v>
      </c>
      <c r="C175" s="16"/>
      <c r="D175" s="30"/>
    </row>
    <row r="176" spans="1:4" x14ac:dyDescent="0.25">
      <c r="A176" s="22" t="s">
        <v>185</v>
      </c>
      <c r="B176" s="16" t="s">
        <v>109</v>
      </c>
      <c r="C176" s="30"/>
      <c r="D176" s="30"/>
    </row>
    <row r="177" spans="1:4" ht="26.25" x14ac:dyDescent="0.25">
      <c r="A177" s="22" t="s">
        <v>186</v>
      </c>
      <c r="B177" s="16" t="s">
        <v>110</v>
      </c>
      <c r="C177" s="30"/>
      <c r="D177" s="30"/>
    </row>
    <row r="178" spans="1:4" x14ac:dyDescent="0.25">
      <c r="A178" s="22" t="s">
        <v>187</v>
      </c>
      <c r="B178" s="16" t="s">
        <v>111</v>
      </c>
      <c r="C178" s="30"/>
      <c r="D178" s="30"/>
    </row>
    <row r="179" spans="1:4" ht="26.25" x14ac:dyDescent="0.25">
      <c r="A179" s="22" t="s">
        <v>188</v>
      </c>
      <c r="B179" s="16" t="s">
        <v>112</v>
      </c>
      <c r="C179" s="30"/>
      <c r="D179" s="30"/>
    </row>
    <row r="180" spans="1:4" x14ac:dyDescent="0.25">
      <c r="A180" s="22" t="s">
        <v>189</v>
      </c>
      <c r="B180" s="31" t="s">
        <v>698</v>
      </c>
      <c r="C180" s="30"/>
      <c r="D180" s="30"/>
    </row>
    <row r="181" spans="1:4" x14ac:dyDescent="0.25">
      <c r="A181" s="13" t="s">
        <v>70</v>
      </c>
      <c r="B181" s="23" t="s">
        <v>65</v>
      </c>
      <c r="C181" s="30"/>
      <c r="D181" s="30"/>
    </row>
    <row r="182" spans="1:4" ht="39" x14ac:dyDescent="0.25">
      <c r="A182" s="22" t="s">
        <v>190</v>
      </c>
      <c r="B182" s="31" t="s">
        <v>37</v>
      </c>
      <c r="C182" s="30"/>
      <c r="D182" s="30"/>
    </row>
    <row r="183" spans="1:4" x14ac:dyDescent="0.25">
      <c r="A183" s="22" t="s">
        <v>191</v>
      </c>
      <c r="B183" s="16" t="s">
        <v>38</v>
      </c>
      <c r="C183" s="30"/>
      <c r="D183" s="30"/>
    </row>
    <row r="184" spans="1:4" ht="39" customHeight="1" x14ac:dyDescent="0.25">
      <c r="A184" s="22" t="s">
        <v>192</v>
      </c>
      <c r="B184" s="16" t="s">
        <v>39</v>
      </c>
      <c r="C184" s="30"/>
      <c r="D184" s="30"/>
    </row>
    <row r="185" spans="1:4" ht="39" customHeight="1" x14ac:dyDescent="0.25">
      <c r="A185" s="22" t="s">
        <v>193</v>
      </c>
      <c r="B185" s="16" t="s">
        <v>40</v>
      </c>
      <c r="C185" s="30"/>
      <c r="D185" s="30"/>
    </row>
    <row r="186" spans="1:4" x14ac:dyDescent="0.25">
      <c r="A186" s="22" t="s">
        <v>194</v>
      </c>
      <c r="B186" s="16" t="s">
        <v>68</v>
      </c>
      <c r="C186" s="30"/>
      <c r="D186" s="30"/>
    </row>
    <row r="187" spans="1:4" x14ac:dyDescent="0.25">
      <c r="A187" s="22" t="s">
        <v>195</v>
      </c>
      <c r="B187" s="16" t="s">
        <v>691</v>
      </c>
      <c r="C187" s="16"/>
      <c r="D187" s="30"/>
    </row>
    <row r="188" spans="1:4" ht="26.25" x14ac:dyDescent="0.25">
      <c r="A188" s="22" t="s">
        <v>196</v>
      </c>
      <c r="B188" s="16" t="s">
        <v>78</v>
      </c>
      <c r="C188" s="30"/>
      <c r="D188" s="30"/>
    </row>
    <row r="189" spans="1:4" x14ac:dyDescent="0.25">
      <c r="A189" s="22" t="s">
        <v>197</v>
      </c>
      <c r="B189" s="16" t="s">
        <v>41</v>
      </c>
      <c r="C189" s="30"/>
      <c r="D189" s="30"/>
    </row>
    <row r="190" spans="1:4" x14ac:dyDescent="0.25">
      <c r="A190" s="22" t="s">
        <v>198</v>
      </c>
      <c r="B190" s="16" t="s">
        <v>702</v>
      </c>
      <c r="C190" s="30"/>
      <c r="D190" s="30"/>
    </row>
    <row r="191" spans="1:4" x14ac:dyDescent="0.25">
      <c r="A191" s="22" t="s">
        <v>199</v>
      </c>
      <c r="B191" s="16" t="s">
        <v>113</v>
      </c>
      <c r="C191" s="30"/>
      <c r="D191" s="30"/>
    </row>
    <row r="192" spans="1:4" x14ac:dyDescent="0.25">
      <c r="A192" s="13" t="s">
        <v>71</v>
      </c>
      <c r="B192" s="23" t="s">
        <v>76</v>
      </c>
      <c r="C192" s="30"/>
      <c r="D192" s="30"/>
    </row>
    <row r="193" spans="1:4" ht="26.25" x14ac:dyDescent="0.25">
      <c r="A193" s="22" t="s">
        <v>200</v>
      </c>
      <c r="B193" s="16" t="s">
        <v>104</v>
      </c>
      <c r="C193" s="30"/>
      <c r="D193" s="30"/>
    </row>
    <row r="194" spans="1:4" x14ac:dyDescent="0.25">
      <c r="A194" s="22" t="s">
        <v>201</v>
      </c>
      <c r="B194" s="24" t="s">
        <v>114</v>
      </c>
      <c r="C194" s="30"/>
      <c r="D194" s="30"/>
    </row>
    <row r="195" spans="1:4" x14ac:dyDescent="0.25">
      <c r="A195" s="22" t="s">
        <v>202</v>
      </c>
      <c r="B195" s="16" t="s">
        <v>115</v>
      </c>
      <c r="C195" s="30"/>
      <c r="D195" s="30"/>
    </row>
    <row r="196" spans="1:4" x14ac:dyDescent="0.25">
      <c r="A196" s="22" t="s">
        <v>203</v>
      </c>
      <c r="B196" s="16" t="s">
        <v>116</v>
      </c>
      <c r="C196" s="30"/>
      <c r="D196" s="30"/>
    </row>
    <row r="197" spans="1:4" x14ac:dyDescent="0.25">
      <c r="A197" s="22" t="s">
        <v>204</v>
      </c>
      <c r="B197" s="16" t="s">
        <v>117</v>
      </c>
      <c r="C197" s="30"/>
      <c r="D197" s="30"/>
    </row>
    <row r="198" spans="1:4" x14ac:dyDescent="0.25">
      <c r="A198" s="22" t="s">
        <v>205</v>
      </c>
      <c r="B198" s="56" t="s">
        <v>692</v>
      </c>
      <c r="C198" s="56"/>
      <c r="D198" s="30"/>
    </row>
    <row r="199" spans="1:4" x14ac:dyDescent="0.25">
      <c r="A199" s="13" t="s">
        <v>72</v>
      </c>
      <c r="B199" s="23" t="s">
        <v>42</v>
      </c>
      <c r="C199" s="30"/>
      <c r="D199" s="30"/>
    </row>
    <row r="200" spans="1:4" x14ac:dyDescent="0.25">
      <c r="A200" s="22" t="s">
        <v>206</v>
      </c>
      <c r="B200" s="16" t="s">
        <v>80</v>
      </c>
      <c r="C200" s="30"/>
      <c r="D200" s="30"/>
    </row>
    <row r="201" spans="1:4" x14ac:dyDescent="0.25">
      <c r="A201" s="22" t="s">
        <v>207</v>
      </c>
      <c r="B201" s="16" t="s">
        <v>87</v>
      </c>
      <c r="C201" s="30"/>
      <c r="D201" s="30"/>
    </row>
    <row r="202" spans="1:4" x14ac:dyDescent="0.25">
      <c r="A202" s="22" t="s">
        <v>208</v>
      </c>
      <c r="B202" s="16" t="s">
        <v>88</v>
      </c>
      <c r="C202" s="30"/>
      <c r="D202" s="30"/>
    </row>
    <row r="203" spans="1:4" x14ac:dyDescent="0.25">
      <c r="A203" s="22" t="s">
        <v>209</v>
      </c>
      <c r="B203" s="16" t="s">
        <v>89</v>
      </c>
      <c r="C203" s="30"/>
      <c r="D203" s="30"/>
    </row>
    <row r="204" spans="1:4" ht="39" x14ac:dyDescent="0.25">
      <c r="A204" s="22" t="s">
        <v>210</v>
      </c>
      <c r="B204" s="31" t="s">
        <v>798</v>
      </c>
      <c r="C204" s="16"/>
      <c r="D204" s="30"/>
    </row>
    <row r="205" spans="1:4" ht="39" x14ac:dyDescent="0.25">
      <c r="A205" s="22" t="s">
        <v>211</v>
      </c>
      <c r="B205" s="31" t="s">
        <v>799</v>
      </c>
      <c r="C205" s="16"/>
      <c r="D205" s="30"/>
    </row>
    <row r="206" spans="1:4" x14ac:dyDescent="0.25">
      <c r="A206" s="22" t="s">
        <v>212</v>
      </c>
      <c r="B206" s="31" t="s">
        <v>792</v>
      </c>
      <c r="C206" s="16"/>
      <c r="D206" s="30"/>
    </row>
    <row r="207" spans="1:4" ht="26.25" x14ac:dyDescent="0.25">
      <c r="A207" s="22" t="s">
        <v>213</v>
      </c>
      <c r="B207" s="31" t="s">
        <v>118</v>
      </c>
      <c r="C207" s="16"/>
      <c r="D207" s="30"/>
    </row>
    <row r="208" spans="1:4" ht="26.25" x14ac:dyDescent="0.25">
      <c r="A208" s="22" t="s">
        <v>214</v>
      </c>
      <c r="B208" s="31" t="s">
        <v>119</v>
      </c>
      <c r="C208" s="16"/>
      <c r="D208" s="30"/>
    </row>
    <row r="209" spans="1:4" x14ac:dyDescent="0.25">
      <c r="A209" s="102" t="s">
        <v>800</v>
      </c>
      <c r="B209" s="31" t="s">
        <v>90</v>
      </c>
      <c r="C209" s="16"/>
      <c r="D209" s="30"/>
    </row>
    <row r="210" spans="1:4" x14ac:dyDescent="0.25">
      <c r="A210" s="102" t="s">
        <v>795</v>
      </c>
      <c r="B210" s="31" t="s">
        <v>796</v>
      </c>
      <c r="C210" s="16"/>
      <c r="D210" s="30"/>
    </row>
    <row r="211" spans="1:4" x14ac:dyDescent="0.25">
      <c r="A211" s="13" t="s">
        <v>73</v>
      </c>
      <c r="B211" s="55" t="s">
        <v>43</v>
      </c>
      <c r="C211" s="30"/>
      <c r="D211" s="30"/>
    </row>
    <row r="212" spans="1:4" ht="39" x14ac:dyDescent="0.25">
      <c r="A212" s="22" t="s">
        <v>215</v>
      </c>
      <c r="B212" s="31" t="s">
        <v>120</v>
      </c>
      <c r="C212" s="30"/>
      <c r="D212" s="30"/>
    </row>
    <row r="213" spans="1:4" ht="26.25" x14ac:dyDescent="0.25">
      <c r="A213" s="22" t="s">
        <v>216</v>
      </c>
      <c r="B213" s="31" t="s">
        <v>44</v>
      </c>
      <c r="C213" s="66"/>
      <c r="D213" s="30"/>
    </row>
    <row r="214" spans="1:4" ht="26.25" x14ac:dyDescent="0.25">
      <c r="A214" s="22" t="s">
        <v>217</v>
      </c>
      <c r="B214" s="31" t="s">
        <v>91</v>
      </c>
      <c r="C214" s="66"/>
      <c r="D214" s="30"/>
    </row>
    <row r="215" spans="1:4" x14ac:dyDescent="0.25">
      <c r="A215" s="22" t="s">
        <v>218</v>
      </c>
      <c r="B215" s="31" t="s">
        <v>121</v>
      </c>
      <c r="C215" s="30"/>
      <c r="D215" s="30"/>
    </row>
    <row r="216" spans="1:4" x14ac:dyDescent="0.25">
      <c r="A216" s="22" t="s">
        <v>219</v>
      </c>
      <c r="B216" s="31" t="s">
        <v>699</v>
      </c>
      <c r="C216" s="16"/>
      <c r="D216" s="30"/>
    </row>
    <row r="217" spans="1:4" x14ac:dyDescent="0.25">
      <c r="A217" s="13" t="s">
        <v>74</v>
      </c>
      <c r="B217" s="55" t="s">
        <v>45</v>
      </c>
      <c r="C217" s="30"/>
      <c r="D217" s="30"/>
    </row>
    <row r="218" spans="1:4" ht="26.25" x14ac:dyDescent="0.25">
      <c r="A218" s="22" t="s">
        <v>220</v>
      </c>
      <c r="B218" s="31" t="s">
        <v>693</v>
      </c>
      <c r="C218" s="16"/>
      <c r="D218" s="30"/>
    </row>
    <row r="219" spans="1:4" x14ac:dyDescent="0.25">
      <c r="A219" s="22" t="s">
        <v>221</v>
      </c>
      <c r="B219" s="103" t="s">
        <v>122</v>
      </c>
      <c r="C219" s="30"/>
      <c r="D219" s="30"/>
    </row>
    <row r="220" spans="1:4" ht="26.25" x14ac:dyDescent="0.25">
      <c r="A220" s="22" t="s">
        <v>222</v>
      </c>
      <c r="B220" s="31" t="s">
        <v>801</v>
      </c>
      <c r="C220" s="30"/>
      <c r="D220" s="30"/>
    </row>
    <row r="221" spans="1:4" x14ac:dyDescent="0.25">
      <c r="A221" s="22" t="s">
        <v>223</v>
      </c>
      <c r="B221" s="16" t="s">
        <v>124</v>
      </c>
      <c r="C221" s="30"/>
      <c r="D221" s="30"/>
    </row>
    <row r="222" spans="1:4" x14ac:dyDescent="0.25">
      <c r="A222" s="22" t="s">
        <v>224</v>
      </c>
      <c r="B222" s="16" t="s">
        <v>94</v>
      </c>
      <c r="C222" s="30"/>
      <c r="D222" s="30"/>
    </row>
    <row r="223" spans="1:4" x14ac:dyDescent="0.25">
      <c r="A223" s="13" t="s">
        <v>75</v>
      </c>
      <c r="B223" s="16" t="s">
        <v>46</v>
      </c>
      <c r="C223" s="30"/>
      <c r="D223" s="30"/>
    </row>
    <row r="224" spans="1:4" x14ac:dyDescent="0.25">
      <c r="A224" s="22" t="s">
        <v>225</v>
      </c>
      <c r="B224" s="16" t="s">
        <v>47</v>
      </c>
      <c r="C224" s="30"/>
      <c r="D224" s="30"/>
    </row>
    <row r="225" spans="1:4" ht="26.25" x14ac:dyDescent="0.25">
      <c r="A225" s="22" t="s">
        <v>226</v>
      </c>
      <c r="B225" s="16" t="s">
        <v>95</v>
      </c>
      <c r="C225" s="30"/>
      <c r="D225" s="30"/>
    </row>
    <row r="226" spans="1:4" ht="26.25" customHeight="1" x14ac:dyDescent="0.25">
      <c r="A226" s="22" t="s">
        <v>227</v>
      </c>
      <c r="B226" s="16" t="s">
        <v>105</v>
      </c>
      <c r="C226" s="30"/>
      <c r="D226" s="30"/>
    </row>
    <row r="227" spans="1:4" ht="15.75" thickBot="1" x14ac:dyDescent="0.3">
      <c r="A227" s="28" t="s">
        <v>228</v>
      </c>
      <c r="B227" s="29" t="s">
        <v>96</v>
      </c>
      <c r="C227" s="32"/>
      <c r="D227" s="32"/>
    </row>
    <row r="228" spans="1:4" x14ac:dyDescent="0.25">
      <c r="A228" s="25"/>
      <c r="B228" s="26" t="s">
        <v>97</v>
      </c>
      <c r="C228" s="100">
        <v>52201</v>
      </c>
      <c r="D228" s="101"/>
    </row>
    <row r="229" spans="1:4" x14ac:dyDescent="0.25">
      <c r="A229" s="6"/>
      <c r="B229" s="27" t="s">
        <v>98</v>
      </c>
      <c r="C229" s="110" t="s">
        <v>99</v>
      </c>
      <c r="D229" s="111"/>
    </row>
    <row r="230" spans="1:4" ht="31.5" x14ac:dyDescent="0.25">
      <c r="A230" s="20" t="s">
        <v>125</v>
      </c>
      <c r="B230" s="10" t="s">
        <v>333</v>
      </c>
      <c r="C230" s="91"/>
      <c r="D230" s="92"/>
    </row>
    <row r="231" spans="1:4" x14ac:dyDescent="0.25">
      <c r="A231" s="6"/>
      <c r="B231" s="7" t="s">
        <v>27</v>
      </c>
      <c r="C231" s="89">
        <v>1</v>
      </c>
      <c r="D231" s="90"/>
    </row>
    <row r="232" spans="1:4" x14ac:dyDescent="0.25">
      <c r="A232" s="6"/>
      <c r="B232" s="7" t="s">
        <v>28</v>
      </c>
      <c r="C232" s="93">
        <v>0</v>
      </c>
      <c r="D232" s="94"/>
    </row>
    <row r="233" spans="1:4" x14ac:dyDescent="0.25">
      <c r="A233" s="21"/>
      <c r="B233" s="11" t="s">
        <v>29</v>
      </c>
      <c r="C233" s="95">
        <v>0</v>
      </c>
      <c r="D233" s="96"/>
    </row>
    <row r="234" spans="1:4" x14ac:dyDescent="0.25">
      <c r="A234" s="6"/>
      <c r="B234" s="7" t="s">
        <v>30</v>
      </c>
      <c r="C234" s="89"/>
      <c r="D234" s="90"/>
    </row>
    <row r="235" spans="1:4" ht="38.25" customHeight="1" x14ac:dyDescent="0.25">
      <c r="A235" s="6"/>
      <c r="B235" s="7" t="s">
        <v>31</v>
      </c>
      <c r="C235" s="89"/>
      <c r="D235" s="90"/>
    </row>
    <row r="236" spans="1:4" x14ac:dyDescent="0.25">
      <c r="A236" s="12"/>
      <c r="B236" s="97" t="s">
        <v>33</v>
      </c>
      <c r="C236" s="98"/>
      <c r="D236" s="99"/>
    </row>
    <row r="237" spans="1:4" x14ac:dyDescent="0.25">
      <c r="A237" s="13" t="s">
        <v>79</v>
      </c>
      <c r="B237" s="14" t="s">
        <v>48</v>
      </c>
      <c r="C237" s="15"/>
      <c r="D237" s="15"/>
    </row>
    <row r="238" spans="1:4" x14ac:dyDescent="0.25">
      <c r="A238" s="22" t="s">
        <v>127</v>
      </c>
      <c r="B238" s="16" t="s">
        <v>106</v>
      </c>
      <c r="C238" s="16"/>
      <c r="D238" s="16"/>
    </row>
    <row r="239" spans="1:4" ht="39" x14ac:dyDescent="0.25">
      <c r="A239" s="22" t="s">
        <v>128</v>
      </c>
      <c r="B239" s="31" t="s">
        <v>677</v>
      </c>
      <c r="C239" s="31"/>
      <c r="D239" s="16"/>
    </row>
    <row r="240" spans="1:4" x14ac:dyDescent="0.25">
      <c r="A240" s="22" t="s">
        <v>129</v>
      </c>
      <c r="B240" s="16" t="s">
        <v>704</v>
      </c>
      <c r="C240" s="31"/>
      <c r="D240" s="16"/>
    </row>
    <row r="241" spans="1:4" x14ac:dyDescent="0.25">
      <c r="A241" s="22" t="s">
        <v>130</v>
      </c>
      <c r="B241" s="16" t="s">
        <v>107</v>
      </c>
      <c r="C241" s="16"/>
      <c r="D241" s="16"/>
    </row>
    <row r="242" spans="1:4" x14ac:dyDescent="0.25">
      <c r="A242" s="22" t="s">
        <v>131</v>
      </c>
      <c r="B242" s="16" t="s">
        <v>108</v>
      </c>
      <c r="C242" s="16"/>
      <c r="D242" s="16"/>
    </row>
    <row r="243" spans="1:4" x14ac:dyDescent="0.25">
      <c r="A243" s="22" t="s">
        <v>132</v>
      </c>
      <c r="B243" s="16" t="s">
        <v>700</v>
      </c>
      <c r="C243" s="56"/>
      <c r="D243" s="16"/>
    </row>
    <row r="244" spans="1:4" ht="26.25" x14ac:dyDescent="0.25">
      <c r="A244" s="22" t="s">
        <v>133</v>
      </c>
      <c r="B244" s="16" t="s">
        <v>690</v>
      </c>
      <c r="C244" s="16"/>
      <c r="D244" s="16"/>
    </row>
    <row r="245" spans="1:4" x14ac:dyDescent="0.25">
      <c r="A245" s="22" t="s">
        <v>134</v>
      </c>
      <c r="B245" s="16" t="s">
        <v>109</v>
      </c>
      <c r="C245" s="16"/>
      <c r="D245" s="16"/>
    </row>
    <row r="246" spans="1:4" ht="26.25" x14ac:dyDescent="0.25">
      <c r="A246" s="22" t="s">
        <v>135</v>
      </c>
      <c r="B246" s="16" t="s">
        <v>110</v>
      </c>
      <c r="C246" s="16"/>
      <c r="D246" s="16"/>
    </row>
    <row r="247" spans="1:4" ht="15" customHeight="1" x14ac:dyDescent="0.25">
      <c r="A247" s="22" t="s">
        <v>136</v>
      </c>
      <c r="B247" s="16" t="s">
        <v>111</v>
      </c>
      <c r="C247" s="16"/>
      <c r="D247" s="16"/>
    </row>
    <row r="248" spans="1:4" ht="26.25" x14ac:dyDescent="0.25">
      <c r="A248" s="22" t="s">
        <v>137</v>
      </c>
      <c r="B248" s="16" t="s">
        <v>112</v>
      </c>
      <c r="C248" s="16"/>
      <c r="D248" s="16"/>
    </row>
    <row r="249" spans="1:4" ht="13.5" customHeight="1" x14ac:dyDescent="0.25">
      <c r="A249" s="22" t="s">
        <v>138</v>
      </c>
      <c r="B249" s="16" t="s">
        <v>698</v>
      </c>
      <c r="C249" s="16"/>
      <c r="D249" s="16"/>
    </row>
    <row r="250" spans="1:4" x14ac:dyDescent="0.25">
      <c r="A250" s="13" t="s">
        <v>81</v>
      </c>
      <c r="B250" s="23" t="s">
        <v>36</v>
      </c>
      <c r="C250" s="16"/>
      <c r="D250" s="16"/>
    </row>
    <row r="251" spans="1:4" ht="39" x14ac:dyDescent="0.25">
      <c r="A251" s="22" t="s">
        <v>139</v>
      </c>
      <c r="B251" s="16" t="s">
        <v>66</v>
      </c>
      <c r="C251" s="16"/>
      <c r="D251" s="16"/>
    </row>
    <row r="252" spans="1:4" x14ac:dyDescent="0.25">
      <c r="A252" s="22" t="s">
        <v>140</v>
      </c>
      <c r="B252" s="16" t="s">
        <v>38</v>
      </c>
      <c r="C252" s="16"/>
      <c r="D252" s="16"/>
    </row>
    <row r="253" spans="1:4" x14ac:dyDescent="0.25">
      <c r="A253" s="22" t="s">
        <v>141</v>
      </c>
      <c r="B253" s="16" t="s">
        <v>39</v>
      </c>
      <c r="C253" s="16"/>
      <c r="D253" s="16"/>
    </row>
    <row r="254" spans="1:4" x14ac:dyDescent="0.25">
      <c r="A254" s="22" t="s">
        <v>142</v>
      </c>
      <c r="B254" s="16" t="s">
        <v>40</v>
      </c>
      <c r="C254" s="16"/>
      <c r="D254" s="16"/>
    </row>
    <row r="255" spans="1:4" ht="39" customHeight="1" x14ac:dyDescent="0.25">
      <c r="A255" s="22" t="s">
        <v>143</v>
      </c>
      <c r="B255" s="16" t="s">
        <v>68</v>
      </c>
      <c r="C255" s="16"/>
      <c r="D255" s="16"/>
    </row>
    <row r="256" spans="1:4" ht="39" customHeight="1" x14ac:dyDescent="0.25">
      <c r="A256" s="22" t="s">
        <v>144</v>
      </c>
      <c r="B256" s="16" t="s">
        <v>691</v>
      </c>
      <c r="C256" s="16"/>
      <c r="D256" s="16"/>
    </row>
    <row r="257" spans="1:4" ht="26.25" x14ac:dyDescent="0.25">
      <c r="A257" s="22" t="s">
        <v>145</v>
      </c>
      <c r="B257" s="16" t="s">
        <v>78</v>
      </c>
      <c r="C257" s="16"/>
      <c r="D257" s="16"/>
    </row>
    <row r="258" spans="1:4" x14ac:dyDescent="0.25">
      <c r="A258" s="22" t="s">
        <v>146</v>
      </c>
      <c r="B258" s="16" t="s">
        <v>41</v>
      </c>
      <c r="C258" s="16"/>
      <c r="D258" s="16"/>
    </row>
    <row r="259" spans="1:4" x14ac:dyDescent="0.25">
      <c r="A259" s="22" t="s">
        <v>147</v>
      </c>
      <c r="B259" s="16" t="s">
        <v>702</v>
      </c>
      <c r="C259" s="16"/>
      <c r="D259" s="16"/>
    </row>
    <row r="260" spans="1:4" x14ac:dyDescent="0.25">
      <c r="A260" s="22" t="s">
        <v>175</v>
      </c>
      <c r="B260" s="16" t="s">
        <v>113</v>
      </c>
      <c r="C260" s="16"/>
      <c r="D260" s="16"/>
    </row>
    <row r="261" spans="1:4" x14ac:dyDescent="0.25">
      <c r="A261" s="13" t="s">
        <v>82</v>
      </c>
      <c r="B261" s="23" t="s">
        <v>76</v>
      </c>
      <c r="C261" s="16"/>
      <c r="D261" s="16"/>
    </row>
    <row r="262" spans="1:4" ht="26.25" x14ac:dyDescent="0.25">
      <c r="A262" s="22" t="s">
        <v>148</v>
      </c>
      <c r="B262" s="16" t="s">
        <v>104</v>
      </c>
      <c r="C262" s="16"/>
      <c r="D262" s="16"/>
    </row>
    <row r="263" spans="1:4" x14ac:dyDescent="0.25">
      <c r="A263" s="22" t="s">
        <v>149</v>
      </c>
      <c r="B263" s="16" t="s">
        <v>114</v>
      </c>
      <c r="C263" s="16"/>
      <c r="D263" s="16"/>
    </row>
    <row r="264" spans="1:4" x14ac:dyDescent="0.25">
      <c r="A264" s="22" t="s">
        <v>150</v>
      </c>
      <c r="B264" s="16" t="s">
        <v>176</v>
      </c>
      <c r="C264" s="16"/>
      <c r="D264" s="16"/>
    </row>
    <row r="265" spans="1:4" x14ac:dyDescent="0.25">
      <c r="A265" s="22" t="s">
        <v>151</v>
      </c>
      <c r="B265" s="16" t="s">
        <v>177</v>
      </c>
      <c r="C265" s="16"/>
      <c r="D265" s="16"/>
    </row>
    <row r="266" spans="1:4" x14ac:dyDescent="0.25">
      <c r="A266" s="22" t="s">
        <v>152</v>
      </c>
      <c r="B266" s="16" t="s">
        <v>117</v>
      </c>
      <c r="C266" s="16"/>
      <c r="D266" s="16"/>
    </row>
    <row r="267" spans="1:4" x14ac:dyDescent="0.25">
      <c r="A267" s="22" t="s">
        <v>153</v>
      </c>
      <c r="B267" s="16" t="s">
        <v>692</v>
      </c>
      <c r="C267" s="16"/>
      <c r="D267" s="16"/>
    </row>
    <row r="268" spans="1:4" x14ac:dyDescent="0.25">
      <c r="A268" s="13" t="s">
        <v>83</v>
      </c>
      <c r="B268" s="23" t="s">
        <v>42</v>
      </c>
      <c r="C268" s="16"/>
      <c r="D268" s="16"/>
    </row>
    <row r="269" spans="1:4" x14ac:dyDescent="0.25">
      <c r="A269" s="22" t="s">
        <v>154</v>
      </c>
      <c r="B269" s="16" t="s">
        <v>80</v>
      </c>
      <c r="C269" s="16"/>
      <c r="D269" s="16"/>
    </row>
    <row r="270" spans="1:4" x14ac:dyDescent="0.25">
      <c r="A270" s="22" t="s">
        <v>155</v>
      </c>
      <c r="B270" s="16" t="s">
        <v>87</v>
      </c>
      <c r="C270" s="16"/>
      <c r="D270" s="16"/>
    </row>
    <row r="271" spans="1:4" x14ac:dyDescent="0.25">
      <c r="A271" s="22" t="s">
        <v>156</v>
      </c>
      <c r="B271" s="16" t="s">
        <v>88</v>
      </c>
      <c r="C271" s="16"/>
      <c r="D271" s="16"/>
    </row>
    <row r="272" spans="1:4" x14ac:dyDescent="0.25">
      <c r="A272" s="22" t="s">
        <v>157</v>
      </c>
      <c r="B272" s="16" t="s">
        <v>89</v>
      </c>
      <c r="C272" s="16"/>
      <c r="D272" s="16"/>
    </row>
    <row r="273" spans="1:4" x14ac:dyDescent="0.25">
      <c r="A273" s="22" t="s">
        <v>158</v>
      </c>
      <c r="B273" s="16" t="s">
        <v>694</v>
      </c>
      <c r="C273" s="16"/>
      <c r="D273" s="16"/>
    </row>
    <row r="274" spans="1:4" ht="39" x14ac:dyDescent="0.25">
      <c r="A274" s="22" t="s">
        <v>159</v>
      </c>
      <c r="B274" s="31" t="s">
        <v>798</v>
      </c>
      <c r="C274" s="16"/>
      <c r="D274" s="16"/>
    </row>
    <row r="275" spans="1:4" ht="39" x14ac:dyDescent="0.25">
      <c r="A275" s="22" t="s">
        <v>160</v>
      </c>
      <c r="B275" s="31" t="s">
        <v>799</v>
      </c>
      <c r="C275" s="16"/>
      <c r="D275" s="16"/>
    </row>
    <row r="276" spans="1:4" x14ac:dyDescent="0.25">
      <c r="A276" s="22" t="s">
        <v>161</v>
      </c>
      <c r="B276" s="31" t="s">
        <v>792</v>
      </c>
      <c r="C276" s="16"/>
      <c r="D276" s="16"/>
    </row>
    <row r="277" spans="1:4" x14ac:dyDescent="0.25">
      <c r="A277" s="13" t="s">
        <v>84</v>
      </c>
      <c r="B277" s="55" t="s">
        <v>43</v>
      </c>
      <c r="C277" s="16"/>
      <c r="D277" s="16"/>
    </row>
    <row r="278" spans="1:4" ht="39" x14ac:dyDescent="0.25">
      <c r="A278" s="22" t="s">
        <v>162</v>
      </c>
      <c r="B278" s="31" t="s">
        <v>120</v>
      </c>
      <c r="C278" s="16"/>
      <c r="D278" s="16"/>
    </row>
    <row r="279" spans="1:4" ht="26.25" x14ac:dyDescent="0.25">
      <c r="A279" s="22" t="s">
        <v>163</v>
      </c>
      <c r="B279" s="31" t="s">
        <v>44</v>
      </c>
      <c r="C279" s="16"/>
      <c r="D279" s="16"/>
    </row>
    <row r="280" spans="1:4" ht="26.25" x14ac:dyDescent="0.25">
      <c r="A280" s="22" t="s">
        <v>164</v>
      </c>
      <c r="B280" s="31" t="s">
        <v>91</v>
      </c>
      <c r="C280" s="16"/>
      <c r="D280" s="16"/>
    </row>
    <row r="281" spans="1:4" x14ac:dyDescent="0.25">
      <c r="A281" s="22" t="s">
        <v>165</v>
      </c>
      <c r="B281" s="31" t="s">
        <v>121</v>
      </c>
      <c r="C281" s="16"/>
      <c r="D281" s="16"/>
    </row>
    <row r="282" spans="1:4" x14ac:dyDescent="0.25">
      <c r="A282" s="22" t="s">
        <v>166</v>
      </c>
      <c r="B282" s="31" t="s">
        <v>695</v>
      </c>
      <c r="C282" s="16"/>
      <c r="D282" s="16"/>
    </row>
    <row r="283" spans="1:4" x14ac:dyDescent="0.25">
      <c r="A283" s="13" t="s">
        <v>85</v>
      </c>
      <c r="B283" s="55" t="s">
        <v>45</v>
      </c>
      <c r="C283" s="16"/>
      <c r="D283" s="16"/>
    </row>
    <row r="284" spans="1:4" ht="26.25" x14ac:dyDescent="0.25">
      <c r="A284" s="22" t="s">
        <v>167</v>
      </c>
      <c r="B284" s="31" t="s">
        <v>686</v>
      </c>
      <c r="C284" s="16"/>
      <c r="D284" s="16"/>
    </row>
    <row r="285" spans="1:4" x14ac:dyDescent="0.25">
      <c r="A285" s="22" t="s">
        <v>168</v>
      </c>
      <c r="B285" s="103" t="s">
        <v>122</v>
      </c>
      <c r="C285" s="16"/>
      <c r="D285" s="16"/>
    </row>
    <row r="286" spans="1:4" ht="26.25" x14ac:dyDescent="0.25">
      <c r="A286" s="22" t="s">
        <v>169</v>
      </c>
      <c r="B286" s="31" t="s">
        <v>802</v>
      </c>
      <c r="C286" s="16"/>
      <c r="D286" s="16"/>
    </row>
    <row r="287" spans="1:4" x14ac:dyDescent="0.25">
      <c r="A287" s="22" t="s">
        <v>170</v>
      </c>
      <c r="B287" s="16" t="s">
        <v>94</v>
      </c>
      <c r="C287" s="16"/>
      <c r="D287" s="16"/>
    </row>
    <row r="288" spans="1:4" x14ac:dyDescent="0.25">
      <c r="A288" s="13" t="s">
        <v>86</v>
      </c>
      <c r="B288" s="23" t="s">
        <v>46</v>
      </c>
      <c r="C288" s="16"/>
      <c r="D288" s="16"/>
    </row>
    <row r="289" spans="1:4" x14ac:dyDescent="0.25">
      <c r="A289" s="22" t="s">
        <v>171</v>
      </c>
      <c r="B289" s="16" t="s">
        <v>47</v>
      </c>
      <c r="C289" s="16"/>
      <c r="D289" s="16"/>
    </row>
    <row r="290" spans="1:4" ht="26.25" x14ac:dyDescent="0.25">
      <c r="A290" s="22" t="s">
        <v>172</v>
      </c>
      <c r="B290" s="16" t="s">
        <v>95</v>
      </c>
      <c r="C290" s="16"/>
      <c r="D290" s="16"/>
    </row>
    <row r="291" spans="1:4" ht="26.25" customHeight="1" x14ac:dyDescent="0.25">
      <c r="A291" s="22" t="s">
        <v>173</v>
      </c>
      <c r="B291" s="16" t="s">
        <v>126</v>
      </c>
      <c r="C291" s="16"/>
      <c r="D291" s="16"/>
    </row>
    <row r="292" spans="1:4" ht="15.75" thickBot="1" x14ac:dyDescent="0.3">
      <c r="A292" s="28" t="s">
        <v>174</v>
      </c>
      <c r="B292" s="29" t="s">
        <v>96</v>
      </c>
      <c r="C292" s="29"/>
      <c r="D292" s="29"/>
    </row>
    <row r="293" spans="1:4" x14ac:dyDescent="0.25">
      <c r="A293" s="25"/>
      <c r="B293" s="26" t="s">
        <v>97</v>
      </c>
      <c r="C293" s="100">
        <v>52201</v>
      </c>
      <c r="D293" s="101"/>
    </row>
    <row r="294" spans="1:4" x14ac:dyDescent="0.25">
      <c r="A294" s="6"/>
      <c r="B294" s="27" t="s">
        <v>98</v>
      </c>
      <c r="C294" s="93" t="s">
        <v>99</v>
      </c>
      <c r="D294" s="94"/>
    </row>
    <row r="296" spans="1:4" ht="15" customHeight="1" x14ac:dyDescent="0.25">
      <c r="B296" s="77" t="s">
        <v>781</v>
      </c>
      <c r="C296" s="84">
        <v>0</v>
      </c>
      <c r="D296" s="85"/>
    </row>
    <row r="297" spans="1:4" ht="15" customHeight="1" x14ac:dyDescent="0.25">
      <c r="B297" s="77" t="s">
        <v>782</v>
      </c>
      <c r="C297" s="84">
        <v>0</v>
      </c>
      <c r="D297" s="85"/>
    </row>
    <row r="298" spans="1:4" ht="15" customHeight="1" x14ac:dyDescent="0.25">
      <c r="B298" s="77" t="s">
        <v>783</v>
      </c>
      <c r="C298" s="84">
        <v>0</v>
      </c>
      <c r="D298" s="85"/>
    </row>
    <row r="299" spans="1:4" ht="15" customHeight="1" x14ac:dyDescent="0.25">
      <c r="B299" s="77" t="s">
        <v>784</v>
      </c>
      <c r="C299" s="84">
        <v>0</v>
      </c>
      <c r="D299" s="85"/>
    </row>
    <row r="300" spans="1:4" x14ac:dyDescent="0.25">
      <c r="B300" s="86" t="s">
        <v>774</v>
      </c>
      <c r="C300" s="87">
        <v>0</v>
      </c>
      <c r="D300" s="88"/>
    </row>
    <row r="301" spans="1:4" ht="63.75" customHeight="1" x14ac:dyDescent="0.25">
      <c r="B301" s="86"/>
      <c r="C301" s="88"/>
      <c r="D301" s="88"/>
    </row>
    <row r="302" spans="1:4" ht="63.75" customHeight="1" x14ac:dyDescent="0.25">
      <c r="B302" s="78" t="s">
        <v>775</v>
      </c>
      <c r="C302" s="118"/>
      <c r="D302" s="118"/>
    </row>
    <row r="303" spans="1:4" x14ac:dyDescent="0.25">
      <c r="B303" s="79" t="s">
        <v>776</v>
      </c>
      <c r="C303" s="118"/>
      <c r="D303" s="118"/>
    </row>
    <row r="305" ht="51.75" customHeight="1" x14ac:dyDescent="0.25"/>
    <row r="307" ht="15" customHeight="1" x14ac:dyDescent="0.25"/>
    <row r="308" ht="15" customHeight="1" x14ac:dyDescent="0.25"/>
  </sheetData>
  <customSheetViews>
    <customSheetView guid="{3DE001E2-CABC-44F4-96E6-AD266C81A58E}" fitToPage="1" topLeftCell="A22">
      <selection activeCell="C34" sqref="C34"/>
      <pageMargins left="0.25" right="0.25" top="0.75" bottom="0.75" header="0.3" footer="0.3"/>
      <pageSetup paperSize="9" fitToHeight="0" orientation="portrait" horizontalDpi="0" verticalDpi="0" r:id="rId1"/>
    </customSheetView>
  </customSheetViews>
  <mergeCells count="31">
    <mergeCell ref="B19:D19"/>
    <mergeCell ref="B20:D20"/>
    <mergeCell ref="B14:D14"/>
    <mergeCell ref="B15:D15"/>
    <mergeCell ref="B16:D16"/>
    <mergeCell ref="B17:D17"/>
    <mergeCell ref="B18:D18"/>
    <mergeCell ref="C302:D302"/>
    <mergeCell ref="C303:D303"/>
    <mergeCell ref="B1:D1"/>
    <mergeCell ref="B2:D2"/>
    <mergeCell ref="B3:D3"/>
    <mergeCell ref="A5:D5"/>
    <mergeCell ref="A6:D6"/>
    <mergeCell ref="A7:D7"/>
    <mergeCell ref="A8:D8"/>
    <mergeCell ref="B9:D9"/>
    <mergeCell ref="B10:D10"/>
    <mergeCell ref="B11:D11"/>
    <mergeCell ref="B12:D12"/>
    <mergeCell ref="B13:D13"/>
    <mergeCell ref="C229:D229"/>
    <mergeCell ref="C28:D28"/>
    <mergeCell ref="B29:D29"/>
    <mergeCell ref="C90:D90"/>
    <mergeCell ref="C91:D91"/>
    <mergeCell ref="C23:D23"/>
    <mergeCell ref="C24:D24"/>
    <mergeCell ref="C25:D25"/>
    <mergeCell ref="C26:D26"/>
    <mergeCell ref="C27:D27"/>
  </mergeCells>
  <pageMargins left="0.25" right="0.25" top="0.75" bottom="0.75" header="0.3" footer="0.3"/>
  <pageSetup paperSize="9"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0"/>
  <sheetViews>
    <sheetView workbookViewId="0">
      <selection activeCell="E9" sqref="E9:F9"/>
    </sheetView>
  </sheetViews>
  <sheetFormatPr defaultRowHeight="15" x14ac:dyDescent="0.25"/>
  <cols>
    <col min="1" max="1" width="6.28515625" customWidth="1"/>
    <col min="2" max="2" width="55.5703125" customWidth="1"/>
    <col min="3" max="3" width="16" customWidth="1"/>
    <col min="4" max="4" width="16.28515625" customWidth="1"/>
    <col min="5" max="5" width="12.5703125" customWidth="1"/>
    <col min="6" max="6" width="2.140625" customWidth="1"/>
  </cols>
  <sheetData>
    <row r="1" spans="1:4" x14ac:dyDescent="0.25">
      <c r="A1" s="18"/>
      <c r="B1" s="119" t="s">
        <v>791</v>
      </c>
      <c r="C1" s="119"/>
      <c r="D1" s="119"/>
    </row>
    <row r="2" spans="1:4" x14ac:dyDescent="0.25">
      <c r="A2" s="18"/>
      <c r="B2" s="120" t="s">
        <v>807</v>
      </c>
      <c r="C2" s="120"/>
      <c r="D2" s="120"/>
    </row>
    <row r="3" spans="1:4" x14ac:dyDescent="0.25">
      <c r="A3" s="18"/>
      <c r="B3" s="121" t="s">
        <v>805</v>
      </c>
      <c r="C3" s="121"/>
      <c r="D3" s="121"/>
    </row>
    <row r="4" spans="1:4" x14ac:dyDescent="0.25">
      <c r="A4" s="18"/>
      <c r="B4" s="1"/>
      <c r="C4" s="2"/>
      <c r="D4" s="3"/>
    </row>
    <row r="5" spans="1:4" ht="15.75" x14ac:dyDescent="0.25">
      <c r="A5" s="122" t="s">
        <v>0</v>
      </c>
      <c r="B5" s="122"/>
      <c r="C5" s="122"/>
      <c r="D5" s="122"/>
    </row>
    <row r="6" spans="1:4" ht="15.75" x14ac:dyDescent="0.25">
      <c r="A6" s="123" t="s">
        <v>336</v>
      </c>
      <c r="B6" s="123"/>
      <c r="C6" s="123"/>
      <c r="D6" s="123"/>
    </row>
    <row r="7" spans="1:4" ht="15.75" customHeight="1" x14ac:dyDescent="0.25">
      <c r="A7" s="124" t="s">
        <v>387</v>
      </c>
      <c r="B7" s="123"/>
      <c r="C7" s="123"/>
      <c r="D7" s="123"/>
    </row>
    <row r="8" spans="1:4" ht="15" customHeight="1" x14ac:dyDescent="0.25">
      <c r="A8" s="125" t="s">
        <v>1</v>
      </c>
      <c r="B8" s="125"/>
      <c r="C8" s="125"/>
      <c r="D8" s="125"/>
    </row>
    <row r="9" spans="1:4" ht="39" customHeight="1" x14ac:dyDescent="0.25">
      <c r="A9" s="4" t="s">
        <v>2</v>
      </c>
      <c r="B9" s="126" t="s">
        <v>445</v>
      </c>
      <c r="C9" s="126"/>
      <c r="D9" s="126"/>
    </row>
    <row r="10" spans="1:4" x14ac:dyDescent="0.25">
      <c r="A10" s="4" t="s">
        <v>3</v>
      </c>
      <c r="B10" s="127" t="s">
        <v>789</v>
      </c>
      <c r="C10" s="126"/>
      <c r="D10" s="126"/>
    </row>
    <row r="11" spans="1:4" ht="55.5" customHeight="1" x14ac:dyDescent="0.25">
      <c r="A11" s="4" t="s">
        <v>4</v>
      </c>
      <c r="B11" s="127" t="s">
        <v>804</v>
      </c>
      <c r="C11" s="126"/>
      <c r="D11" s="126"/>
    </row>
    <row r="12" spans="1:4" ht="24.75" customHeight="1" x14ac:dyDescent="0.25">
      <c r="A12" s="4" t="s">
        <v>6</v>
      </c>
      <c r="B12" s="127" t="s">
        <v>803</v>
      </c>
      <c r="C12" s="126"/>
      <c r="D12" s="126"/>
    </row>
    <row r="13" spans="1:4" ht="15" customHeight="1" x14ac:dyDescent="0.25">
      <c r="A13" s="4" t="s">
        <v>7</v>
      </c>
      <c r="B13" s="127" t="s">
        <v>8</v>
      </c>
      <c r="C13" s="126"/>
      <c r="D13" s="126"/>
    </row>
    <row r="14" spans="1:4" ht="40.5" customHeight="1" x14ac:dyDescent="0.25">
      <c r="A14" s="4" t="s">
        <v>9</v>
      </c>
      <c r="B14" s="127" t="s">
        <v>10</v>
      </c>
      <c r="C14" s="126"/>
      <c r="D14" s="126"/>
    </row>
    <row r="15" spans="1:4" ht="26.25" customHeight="1" x14ac:dyDescent="0.25">
      <c r="A15" s="4" t="s">
        <v>11</v>
      </c>
      <c r="B15" s="127" t="s">
        <v>12</v>
      </c>
      <c r="C15" s="127"/>
      <c r="D15" s="127"/>
    </row>
    <row r="16" spans="1:4" ht="24.75" customHeight="1" x14ac:dyDescent="0.25">
      <c r="A16" s="4" t="s">
        <v>13</v>
      </c>
      <c r="B16" s="127" t="s">
        <v>14</v>
      </c>
      <c r="C16" s="126"/>
      <c r="D16" s="126"/>
    </row>
    <row r="17" spans="1:4" ht="15" customHeight="1" x14ac:dyDescent="0.25">
      <c r="A17" s="4" t="s">
        <v>15</v>
      </c>
      <c r="B17" s="127" t="s">
        <v>16</v>
      </c>
      <c r="C17" s="126"/>
      <c r="D17" s="126"/>
    </row>
    <row r="18" spans="1:4" ht="27" customHeight="1" x14ac:dyDescent="0.25">
      <c r="A18" s="4" t="s">
        <v>17</v>
      </c>
      <c r="B18" s="127" t="s">
        <v>18</v>
      </c>
      <c r="C18" s="126"/>
      <c r="D18" s="126"/>
    </row>
    <row r="19" spans="1:4" ht="27" customHeight="1" x14ac:dyDescent="0.25">
      <c r="A19" s="5" t="s">
        <v>19</v>
      </c>
      <c r="B19" s="126" t="s">
        <v>20</v>
      </c>
      <c r="C19" s="127"/>
      <c r="D19" s="127"/>
    </row>
    <row r="20" spans="1:4" ht="27" customHeight="1" x14ac:dyDescent="0.25">
      <c r="A20" s="5" t="s">
        <v>21</v>
      </c>
      <c r="B20" s="126" t="s">
        <v>22</v>
      </c>
      <c r="C20" s="127"/>
      <c r="D20" s="127"/>
    </row>
    <row r="21" spans="1:4" x14ac:dyDescent="0.25">
      <c r="A21" s="33"/>
      <c r="B21" s="34"/>
      <c r="C21" s="35"/>
      <c r="D21" s="35"/>
    </row>
    <row r="22" spans="1:4" ht="38.25" x14ac:dyDescent="0.25">
      <c r="A22" s="8" t="s">
        <v>23</v>
      </c>
      <c r="B22" s="8" t="s">
        <v>24</v>
      </c>
      <c r="C22" s="9" t="s">
        <v>25</v>
      </c>
      <c r="D22" s="9" t="s">
        <v>26</v>
      </c>
    </row>
    <row r="23" spans="1:4" ht="15.75" x14ac:dyDescent="0.25">
      <c r="A23" s="53" t="s">
        <v>388</v>
      </c>
      <c r="B23" s="10" t="s">
        <v>337</v>
      </c>
      <c r="C23" s="112"/>
      <c r="D23" s="113"/>
    </row>
    <row r="24" spans="1:4" x14ac:dyDescent="0.25">
      <c r="A24" s="6"/>
      <c r="B24" s="7" t="s">
        <v>27</v>
      </c>
      <c r="C24" s="114">
        <v>1</v>
      </c>
      <c r="D24" s="115"/>
    </row>
    <row r="25" spans="1:4" x14ac:dyDescent="0.25">
      <c r="A25" s="6"/>
      <c r="B25" s="7" t="s">
        <v>28</v>
      </c>
      <c r="C25" s="110">
        <f>SUMPRODUCT(C74:C86,D74:D86)</f>
        <v>0</v>
      </c>
      <c r="D25" s="111"/>
    </row>
    <row r="26" spans="1:4" x14ac:dyDescent="0.25">
      <c r="A26" s="54"/>
      <c r="B26" s="11" t="s">
        <v>29</v>
      </c>
      <c r="C26" s="116">
        <f>C24*C25</f>
        <v>0</v>
      </c>
      <c r="D26" s="117"/>
    </row>
    <row r="27" spans="1:4" x14ac:dyDescent="0.25">
      <c r="A27" s="6"/>
      <c r="B27" s="7" t="s">
        <v>30</v>
      </c>
      <c r="C27" s="114"/>
      <c r="D27" s="115"/>
    </row>
    <row r="28" spans="1:4" x14ac:dyDescent="0.25">
      <c r="A28" s="6"/>
      <c r="B28" s="7" t="s">
        <v>31</v>
      </c>
      <c r="C28" s="114"/>
      <c r="D28" s="115"/>
    </row>
    <row r="29" spans="1:4" x14ac:dyDescent="0.25">
      <c r="A29" s="12"/>
      <c r="B29" s="105" t="s">
        <v>338</v>
      </c>
      <c r="C29" s="106"/>
      <c r="D29" s="107"/>
    </row>
    <row r="30" spans="1:4" ht="63.75" x14ac:dyDescent="0.25">
      <c r="A30" s="37" t="s">
        <v>389</v>
      </c>
      <c r="B30" s="38" t="s">
        <v>627</v>
      </c>
      <c r="C30" s="39"/>
      <c r="D30" s="40"/>
    </row>
    <row r="31" spans="1:4" x14ac:dyDescent="0.25">
      <c r="A31" s="12"/>
      <c r="B31" s="105" t="s">
        <v>33</v>
      </c>
      <c r="C31" s="106"/>
      <c r="D31" s="107"/>
    </row>
    <row r="32" spans="1:4" x14ac:dyDescent="0.25">
      <c r="A32" s="13" t="s">
        <v>390</v>
      </c>
      <c r="B32" s="14" t="s">
        <v>339</v>
      </c>
      <c r="C32" s="40"/>
      <c r="D32" s="40"/>
    </row>
    <row r="33" spans="1:4" ht="25.5" x14ac:dyDescent="0.25">
      <c r="A33" s="42" t="s">
        <v>392</v>
      </c>
      <c r="B33" s="43" t="s">
        <v>340</v>
      </c>
      <c r="C33" s="40"/>
      <c r="D33" s="40"/>
    </row>
    <row r="34" spans="1:4" x14ac:dyDescent="0.25">
      <c r="A34" s="42" t="s">
        <v>393</v>
      </c>
      <c r="B34" s="17" t="s">
        <v>341</v>
      </c>
      <c r="C34" s="40"/>
      <c r="D34" s="40"/>
    </row>
    <row r="35" spans="1:4" ht="25.5" x14ac:dyDescent="0.25">
      <c r="A35" s="42" t="s">
        <v>394</v>
      </c>
      <c r="B35" s="17" t="s">
        <v>628</v>
      </c>
      <c r="C35" s="40"/>
      <c r="D35" s="40"/>
    </row>
    <row r="36" spans="1:4" x14ac:dyDescent="0.25">
      <c r="A36" s="42" t="s">
        <v>395</v>
      </c>
      <c r="B36" s="17" t="s">
        <v>391</v>
      </c>
      <c r="C36" s="40"/>
      <c r="D36" s="40"/>
    </row>
    <row r="37" spans="1:4" x14ac:dyDescent="0.25">
      <c r="A37" s="42" t="s">
        <v>396</v>
      </c>
      <c r="B37" s="17" t="s">
        <v>626</v>
      </c>
      <c r="C37" s="40"/>
      <c r="D37" s="40"/>
    </row>
    <row r="38" spans="1:4" ht="26.25" x14ac:dyDescent="0.25">
      <c r="A38" s="42" t="s">
        <v>397</v>
      </c>
      <c r="B38" s="16" t="s">
        <v>342</v>
      </c>
      <c r="C38" s="40"/>
      <c r="D38" s="40"/>
    </row>
    <row r="39" spans="1:4" x14ac:dyDescent="0.25">
      <c r="A39" s="13" t="s">
        <v>398</v>
      </c>
      <c r="B39" s="55" t="s">
        <v>343</v>
      </c>
      <c r="C39" s="40"/>
      <c r="D39" s="40"/>
    </row>
    <row r="40" spans="1:4" ht="26.25" x14ac:dyDescent="0.25">
      <c r="A40" s="42" t="s">
        <v>399</v>
      </c>
      <c r="B40" s="44" t="s">
        <v>344</v>
      </c>
      <c r="C40" s="40"/>
      <c r="D40" s="40"/>
    </row>
    <row r="41" spans="1:4" x14ac:dyDescent="0.25">
      <c r="A41" s="42" t="s">
        <v>400</v>
      </c>
      <c r="B41" s="44" t="s">
        <v>345</v>
      </c>
      <c r="C41" s="40"/>
      <c r="D41" s="40"/>
    </row>
    <row r="42" spans="1:4" x14ac:dyDescent="0.25">
      <c r="A42" s="42" t="s">
        <v>401</v>
      </c>
      <c r="B42" s="43" t="s">
        <v>671</v>
      </c>
      <c r="C42" s="40"/>
      <c r="D42" s="40"/>
    </row>
    <row r="43" spans="1:4" ht="25.5" x14ac:dyDescent="0.25">
      <c r="A43" s="42" t="s">
        <v>402</v>
      </c>
      <c r="B43" s="43" t="s">
        <v>672</v>
      </c>
      <c r="C43" s="40"/>
      <c r="D43" s="40"/>
    </row>
    <row r="44" spans="1:4" x14ac:dyDescent="0.25">
      <c r="A44" s="13" t="s">
        <v>403</v>
      </c>
      <c r="B44" s="14" t="s">
        <v>346</v>
      </c>
      <c r="C44" s="40"/>
      <c r="D44" s="40"/>
    </row>
    <row r="45" spans="1:4" x14ac:dyDescent="0.25">
      <c r="A45" s="42" t="s">
        <v>404</v>
      </c>
      <c r="B45" s="16" t="s">
        <v>347</v>
      </c>
      <c r="C45" s="40"/>
      <c r="D45" s="40"/>
    </row>
    <row r="46" spans="1:4" ht="26.25" x14ac:dyDescent="0.25">
      <c r="A46" s="42" t="s">
        <v>405</v>
      </c>
      <c r="B46" s="16" t="s">
        <v>348</v>
      </c>
      <c r="C46" s="40"/>
      <c r="D46" s="40"/>
    </row>
    <row r="47" spans="1:4" x14ac:dyDescent="0.25">
      <c r="A47" s="42" t="s">
        <v>406</v>
      </c>
      <c r="B47" s="16" t="s">
        <v>349</v>
      </c>
      <c r="C47" s="40"/>
      <c r="D47" s="40"/>
    </row>
    <row r="48" spans="1:4" x14ac:dyDescent="0.25">
      <c r="A48" s="42" t="s">
        <v>407</v>
      </c>
      <c r="B48" s="16" t="s">
        <v>350</v>
      </c>
      <c r="C48" s="40"/>
      <c r="D48" s="40"/>
    </row>
    <row r="49" spans="1:4" x14ac:dyDescent="0.25">
      <c r="A49" s="42" t="s">
        <v>408</v>
      </c>
      <c r="B49" s="16" t="s">
        <v>351</v>
      </c>
      <c r="C49" s="40"/>
      <c r="D49" s="40"/>
    </row>
    <row r="50" spans="1:4" x14ac:dyDescent="0.25">
      <c r="A50" s="13" t="s">
        <v>409</v>
      </c>
      <c r="B50" s="14" t="s">
        <v>352</v>
      </c>
      <c r="C50" s="40"/>
      <c r="D50" s="40"/>
    </row>
    <row r="51" spans="1:4" x14ac:dyDescent="0.25">
      <c r="A51" s="42" t="s">
        <v>410</v>
      </c>
      <c r="B51" s="16" t="s">
        <v>353</v>
      </c>
      <c r="C51" s="40"/>
      <c r="D51" s="40"/>
    </row>
    <row r="52" spans="1:4" x14ac:dyDescent="0.25">
      <c r="A52" s="42" t="s">
        <v>411</v>
      </c>
      <c r="B52" s="16" t="s">
        <v>354</v>
      </c>
      <c r="C52" s="40"/>
      <c r="D52" s="40"/>
    </row>
    <row r="53" spans="1:4" x14ac:dyDescent="0.25">
      <c r="A53" s="42" t="s">
        <v>412</v>
      </c>
      <c r="B53" s="41" t="s">
        <v>355</v>
      </c>
      <c r="C53" s="40"/>
      <c r="D53" s="40"/>
    </row>
    <row r="54" spans="1:4" ht="38.25" x14ac:dyDescent="0.25">
      <c r="A54" s="42" t="s">
        <v>413</v>
      </c>
      <c r="B54" s="43" t="s">
        <v>356</v>
      </c>
      <c r="C54" s="40"/>
      <c r="D54" s="40"/>
    </row>
    <row r="55" spans="1:4" x14ac:dyDescent="0.25">
      <c r="A55" s="42" t="s">
        <v>414</v>
      </c>
      <c r="B55" s="43" t="s">
        <v>357</v>
      </c>
      <c r="C55" s="40"/>
      <c r="D55" s="40"/>
    </row>
    <row r="56" spans="1:4" ht="25.5" x14ac:dyDescent="0.25">
      <c r="A56" s="42" t="s">
        <v>415</v>
      </c>
      <c r="B56" s="43" t="s">
        <v>358</v>
      </c>
      <c r="C56" s="40"/>
      <c r="D56" s="40"/>
    </row>
    <row r="57" spans="1:4" ht="25.5" x14ac:dyDescent="0.25">
      <c r="A57" s="42" t="s">
        <v>416</v>
      </c>
      <c r="B57" s="43" t="s">
        <v>359</v>
      </c>
      <c r="C57" s="40"/>
      <c r="D57" s="40"/>
    </row>
    <row r="58" spans="1:4" ht="26.25" x14ac:dyDescent="0.25">
      <c r="A58" s="42" t="s">
        <v>417</v>
      </c>
      <c r="B58" s="16" t="s">
        <v>360</v>
      </c>
      <c r="C58" s="40"/>
      <c r="D58" s="40"/>
    </row>
    <row r="59" spans="1:4" x14ac:dyDescent="0.25">
      <c r="A59" s="42" t="s">
        <v>418</v>
      </c>
      <c r="B59" s="16" t="s">
        <v>361</v>
      </c>
      <c r="C59" s="40"/>
      <c r="D59" s="40"/>
    </row>
    <row r="60" spans="1:4" ht="26.25" x14ac:dyDescent="0.25">
      <c r="A60" s="42" t="s">
        <v>419</v>
      </c>
      <c r="B60" s="44" t="s">
        <v>362</v>
      </c>
      <c r="C60" s="40"/>
      <c r="D60" s="40"/>
    </row>
    <row r="61" spans="1:4" x14ac:dyDescent="0.25">
      <c r="A61" s="42" t="s">
        <v>420</v>
      </c>
      <c r="B61" s="44" t="s">
        <v>363</v>
      </c>
      <c r="C61" s="40"/>
      <c r="D61" s="40"/>
    </row>
    <row r="62" spans="1:4" ht="39" x14ac:dyDescent="0.25">
      <c r="A62" s="42" t="s">
        <v>421</v>
      </c>
      <c r="B62" s="44" t="s">
        <v>364</v>
      </c>
      <c r="C62" s="40"/>
      <c r="D62" s="40"/>
    </row>
    <row r="63" spans="1:4" x14ac:dyDescent="0.25">
      <c r="A63" s="42" t="s">
        <v>422</v>
      </c>
      <c r="B63" s="44" t="s">
        <v>365</v>
      </c>
      <c r="C63" s="40"/>
      <c r="D63" s="40"/>
    </row>
    <row r="64" spans="1:4" x14ac:dyDescent="0.25">
      <c r="A64" s="13" t="s">
        <v>423</v>
      </c>
      <c r="B64" s="23" t="s">
        <v>366</v>
      </c>
      <c r="C64" s="40"/>
      <c r="D64" s="40"/>
    </row>
    <row r="65" spans="1:5" ht="64.5" x14ac:dyDescent="0.25">
      <c r="A65" s="42" t="s">
        <v>424</v>
      </c>
      <c r="B65" s="16" t="s">
        <v>367</v>
      </c>
      <c r="C65" s="40"/>
      <c r="D65" s="40"/>
    </row>
    <row r="66" spans="1:5" ht="26.25" x14ac:dyDescent="0.25">
      <c r="A66" s="42" t="s">
        <v>425</v>
      </c>
      <c r="B66" s="16" t="s">
        <v>673</v>
      </c>
      <c r="C66" s="40"/>
      <c r="D66" s="40"/>
    </row>
    <row r="67" spans="1:5" x14ac:dyDescent="0.25">
      <c r="A67" s="42" t="s">
        <v>426</v>
      </c>
      <c r="B67" s="44" t="s">
        <v>368</v>
      </c>
      <c r="C67" s="40"/>
      <c r="D67" s="40"/>
    </row>
    <row r="68" spans="1:5" x14ac:dyDescent="0.25">
      <c r="A68" s="42" t="s">
        <v>427</v>
      </c>
      <c r="B68" s="44" t="s">
        <v>369</v>
      </c>
      <c r="C68" s="57"/>
      <c r="D68" s="40"/>
    </row>
    <row r="69" spans="1:5" ht="26.25" x14ac:dyDescent="0.25">
      <c r="A69" s="42" t="s">
        <v>428</v>
      </c>
      <c r="B69" s="44" t="s">
        <v>370</v>
      </c>
      <c r="C69" s="40"/>
      <c r="D69" s="40"/>
    </row>
    <row r="70" spans="1:5" ht="26.25" x14ac:dyDescent="0.25">
      <c r="A70" s="42" t="s">
        <v>429</v>
      </c>
      <c r="B70" s="16" t="s">
        <v>674</v>
      </c>
      <c r="C70" s="40"/>
      <c r="D70" s="40"/>
    </row>
    <row r="71" spans="1:5" ht="26.25" x14ac:dyDescent="0.25">
      <c r="A71" s="42" t="s">
        <v>430</v>
      </c>
      <c r="B71" s="44" t="s">
        <v>675</v>
      </c>
      <c r="C71" s="40"/>
      <c r="D71" s="40"/>
    </row>
    <row r="72" spans="1:5" x14ac:dyDescent="0.25">
      <c r="A72" s="42" t="s">
        <v>431</v>
      </c>
      <c r="B72" s="16" t="s">
        <v>371</v>
      </c>
      <c r="C72" s="40"/>
      <c r="D72" s="40"/>
    </row>
    <row r="73" spans="1:5" ht="40.5" x14ac:dyDescent="0.25">
      <c r="A73" s="36"/>
      <c r="B73" s="45" t="s">
        <v>372</v>
      </c>
      <c r="C73" s="46" t="s">
        <v>373</v>
      </c>
      <c r="D73" s="47" t="s">
        <v>374</v>
      </c>
      <c r="E73" s="48"/>
    </row>
    <row r="74" spans="1:5" x14ac:dyDescent="0.25">
      <c r="A74" s="42" t="s">
        <v>432</v>
      </c>
      <c r="B74" s="16" t="s">
        <v>375</v>
      </c>
      <c r="C74" s="40">
        <v>1</v>
      </c>
      <c r="D74" s="40"/>
    </row>
    <row r="75" spans="1:5" x14ac:dyDescent="0.25">
      <c r="A75" s="42" t="s">
        <v>433</v>
      </c>
      <c r="B75" s="16" t="s">
        <v>376</v>
      </c>
      <c r="C75" s="40">
        <v>1</v>
      </c>
      <c r="D75" s="40"/>
    </row>
    <row r="76" spans="1:5" x14ac:dyDescent="0.25">
      <c r="A76" s="42" t="s">
        <v>434</v>
      </c>
      <c r="B76" s="16" t="s">
        <v>377</v>
      </c>
      <c r="C76" s="40">
        <v>1</v>
      </c>
      <c r="D76" s="40"/>
    </row>
    <row r="77" spans="1:5" ht="26.25" x14ac:dyDescent="0.25">
      <c r="A77" s="42" t="s">
        <v>435</v>
      </c>
      <c r="B77" s="16" t="s">
        <v>378</v>
      </c>
      <c r="C77" s="82">
        <v>4</v>
      </c>
      <c r="D77" s="40"/>
    </row>
    <row r="78" spans="1:5" x14ac:dyDescent="0.25">
      <c r="A78" s="42" t="s">
        <v>436</v>
      </c>
      <c r="B78" s="16" t="s">
        <v>379</v>
      </c>
      <c r="C78" s="40">
        <v>1</v>
      </c>
      <c r="D78" s="40"/>
    </row>
    <row r="79" spans="1:5" x14ac:dyDescent="0.25">
      <c r="A79" s="42" t="s">
        <v>437</v>
      </c>
      <c r="B79" s="56" t="s">
        <v>380</v>
      </c>
      <c r="C79" s="40">
        <v>1</v>
      </c>
      <c r="D79" s="40"/>
    </row>
    <row r="80" spans="1:5" x14ac:dyDescent="0.25">
      <c r="A80" s="42" t="s">
        <v>438</v>
      </c>
      <c r="B80" s="16" t="s">
        <v>381</v>
      </c>
      <c r="C80" s="40">
        <v>1</v>
      </c>
      <c r="D80" s="40"/>
    </row>
    <row r="81" spans="1:4" x14ac:dyDescent="0.25">
      <c r="A81" s="42" t="s">
        <v>439</v>
      </c>
      <c r="B81" s="16" t="s">
        <v>382</v>
      </c>
      <c r="C81" s="40">
        <v>1</v>
      </c>
      <c r="D81" s="40"/>
    </row>
    <row r="82" spans="1:4" x14ac:dyDescent="0.25">
      <c r="A82" s="42" t="s">
        <v>440</v>
      </c>
      <c r="B82" s="16" t="s">
        <v>383</v>
      </c>
      <c r="C82" s="40">
        <v>1</v>
      </c>
      <c r="D82" s="40"/>
    </row>
    <row r="83" spans="1:4" x14ac:dyDescent="0.25">
      <c r="A83" s="42" t="s">
        <v>441</v>
      </c>
      <c r="B83" s="16" t="s">
        <v>384</v>
      </c>
      <c r="C83" s="40">
        <v>1</v>
      </c>
      <c r="D83" s="40"/>
    </row>
    <row r="84" spans="1:4" ht="26.25" x14ac:dyDescent="0.25">
      <c r="A84" s="42" t="s">
        <v>442</v>
      </c>
      <c r="B84" s="16" t="s">
        <v>676</v>
      </c>
      <c r="C84" s="40">
        <v>20</v>
      </c>
      <c r="D84" s="40"/>
    </row>
    <row r="85" spans="1:4" x14ac:dyDescent="0.25">
      <c r="A85" s="42" t="s">
        <v>443</v>
      </c>
      <c r="B85" s="16" t="s">
        <v>385</v>
      </c>
      <c r="C85" s="40">
        <v>1</v>
      </c>
      <c r="D85" s="40"/>
    </row>
    <row r="86" spans="1:4" ht="27" thickBot="1" x14ac:dyDescent="0.3">
      <c r="A86" s="58" t="s">
        <v>444</v>
      </c>
      <c r="B86" s="49" t="s">
        <v>386</v>
      </c>
      <c r="C86" s="50">
        <v>1</v>
      </c>
      <c r="D86" s="50"/>
    </row>
    <row r="87" spans="1:4" x14ac:dyDescent="0.25">
      <c r="A87" s="51"/>
      <c r="B87" s="52" t="s">
        <v>97</v>
      </c>
      <c r="C87" s="136">
        <v>52201</v>
      </c>
      <c r="D87" s="137"/>
    </row>
    <row r="88" spans="1:4" x14ac:dyDescent="0.25">
      <c r="A88" s="6"/>
      <c r="B88" s="27" t="s">
        <v>98</v>
      </c>
      <c r="C88" s="110" t="s">
        <v>99</v>
      </c>
      <c r="D88" s="111"/>
    </row>
    <row r="90" spans="1:4" ht="15" customHeight="1" x14ac:dyDescent="0.25">
      <c r="B90" s="77" t="s">
        <v>785</v>
      </c>
      <c r="C90" s="131">
        <f>C26</f>
        <v>0</v>
      </c>
      <c r="D90" s="118"/>
    </row>
    <row r="91" spans="1:4" x14ac:dyDescent="0.25">
      <c r="B91" s="132" t="s">
        <v>786</v>
      </c>
      <c r="C91" s="133">
        <f>SUM(C90:D90)</f>
        <v>0</v>
      </c>
      <c r="D91" s="134"/>
    </row>
    <row r="92" spans="1:4" x14ac:dyDescent="0.25">
      <c r="B92" s="132"/>
      <c r="C92" s="134"/>
      <c r="D92" s="134"/>
    </row>
    <row r="93" spans="1:4" x14ac:dyDescent="0.25">
      <c r="B93" s="78" t="s">
        <v>775</v>
      </c>
      <c r="C93" s="118"/>
      <c r="D93" s="118"/>
    </row>
    <row r="94" spans="1:4" x14ac:dyDescent="0.25">
      <c r="B94" s="79" t="s">
        <v>776</v>
      </c>
      <c r="C94" s="118"/>
      <c r="D94" s="118"/>
    </row>
    <row r="95" spans="1:4" x14ac:dyDescent="0.25">
      <c r="B95" s="80"/>
    </row>
    <row r="96" spans="1:4" ht="51.75" customHeight="1" x14ac:dyDescent="0.25">
      <c r="A96" s="135" t="s">
        <v>777</v>
      </c>
      <c r="B96" s="135"/>
      <c r="C96" s="135"/>
      <c r="D96" s="135"/>
    </row>
    <row r="97" spans="1:4" x14ac:dyDescent="0.25">
      <c r="B97" s="81"/>
    </row>
    <row r="98" spans="1:4" x14ac:dyDescent="0.25">
      <c r="A98" s="128" t="s">
        <v>778</v>
      </c>
      <c r="B98" s="128"/>
      <c r="C98" s="128"/>
      <c r="D98" s="128"/>
    </row>
    <row r="99" spans="1:4" x14ac:dyDescent="0.25">
      <c r="A99" s="129" t="s">
        <v>779</v>
      </c>
      <c r="B99" s="129"/>
      <c r="C99" s="129"/>
      <c r="D99" s="129"/>
    </row>
    <row r="100" spans="1:4" x14ac:dyDescent="0.25">
      <c r="A100" s="130" t="s">
        <v>780</v>
      </c>
      <c r="B100" s="130"/>
      <c r="C100" s="130"/>
      <c r="D100" s="130"/>
    </row>
  </sheetData>
  <customSheetViews>
    <customSheetView guid="{3DE001E2-CABC-44F4-96E6-AD266C81A58E}" fitToPage="1">
      <selection activeCell="E19" sqref="E19"/>
      <pageMargins left="0.7" right="0.7" top="0.75" bottom="0.75" header="0.3" footer="0.3"/>
      <pageSetup paperSize="9" scale="60" fitToHeight="0" orientation="portrait" horizontalDpi="0" verticalDpi="0" r:id="rId1"/>
    </customSheetView>
  </customSheetViews>
  <mergeCells count="38">
    <mergeCell ref="B1:D1"/>
    <mergeCell ref="B2:D2"/>
    <mergeCell ref="B3:D3"/>
    <mergeCell ref="C94:D94"/>
    <mergeCell ref="A96:D96"/>
    <mergeCell ref="C88:D88"/>
    <mergeCell ref="B19:D19"/>
    <mergeCell ref="B20:D20"/>
    <mergeCell ref="C26:D26"/>
    <mergeCell ref="C27:D27"/>
    <mergeCell ref="C28:D28"/>
    <mergeCell ref="B29:D29"/>
    <mergeCell ref="B31:D31"/>
    <mergeCell ref="C87:D87"/>
    <mergeCell ref="B17:D17"/>
    <mergeCell ref="B18:D18"/>
    <mergeCell ref="A98:D98"/>
    <mergeCell ref="A99:D99"/>
    <mergeCell ref="A100:D100"/>
    <mergeCell ref="C90:D90"/>
    <mergeCell ref="B91:B92"/>
    <mergeCell ref="C91:D92"/>
    <mergeCell ref="C93:D93"/>
    <mergeCell ref="C23:D23"/>
    <mergeCell ref="C24:D24"/>
    <mergeCell ref="C25:D25"/>
    <mergeCell ref="B16:D16"/>
    <mergeCell ref="A5:D5"/>
    <mergeCell ref="A6:D6"/>
    <mergeCell ref="A7:D7"/>
    <mergeCell ref="A8:D8"/>
    <mergeCell ref="B9:D9"/>
    <mergeCell ref="B10:D10"/>
    <mergeCell ref="B11:D11"/>
    <mergeCell ref="B12:D12"/>
    <mergeCell ref="B13:D13"/>
    <mergeCell ref="B14:D14"/>
    <mergeCell ref="B15:D15"/>
  </mergeCells>
  <pageMargins left="0.7" right="0.7" top="0.75" bottom="0.75" header="0.3" footer="0.3"/>
  <pageSetup paperSize="9" scale="60" fitToHeight="0"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1"/>
  <sheetViews>
    <sheetView tabSelected="1" workbookViewId="0">
      <selection activeCell="E10" sqref="E10"/>
    </sheetView>
  </sheetViews>
  <sheetFormatPr defaultRowHeight="15" x14ac:dyDescent="0.25"/>
  <cols>
    <col min="1" max="1" width="7.85546875" customWidth="1"/>
    <col min="2" max="2" width="55.5703125" customWidth="1"/>
    <col min="3" max="3" width="16" customWidth="1"/>
    <col min="4" max="4" width="16.28515625" customWidth="1"/>
  </cols>
  <sheetData>
    <row r="1" spans="1:4" x14ac:dyDescent="0.25">
      <c r="A1" s="18"/>
      <c r="B1" s="119" t="s">
        <v>791</v>
      </c>
      <c r="C1" s="119"/>
      <c r="D1" s="119"/>
    </row>
    <row r="2" spans="1:4" x14ac:dyDescent="0.25">
      <c r="A2" s="18"/>
      <c r="B2" s="120" t="s">
        <v>807</v>
      </c>
      <c r="C2" s="120"/>
      <c r="D2" s="120"/>
    </row>
    <row r="3" spans="1:4" x14ac:dyDescent="0.25">
      <c r="A3" s="18"/>
      <c r="B3" s="121" t="s">
        <v>805</v>
      </c>
      <c r="C3" s="121"/>
      <c r="D3" s="121"/>
    </row>
    <row r="4" spans="1:4" x14ac:dyDescent="0.25">
      <c r="A4" s="18"/>
      <c r="B4" s="1"/>
      <c r="C4" s="2"/>
      <c r="D4" s="3"/>
    </row>
    <row r="5" spans="1:4" ht="15.75" customHeight="1" x14ac:dyDescent="0.25">
      <c r="A5" s="122" t="s">
        <v>0</v>
      </c>
      <c r="B5" s="122"/>
      <c r="C5" s="122"/>
      <c r="D5" s="122"/>
    </row>
    <row r="6" spans="1:4" ht="15.75" customHeight="1" x14ac:dyDescent="0.25">
      <c r="A6" s="123" t="s">
        <v>336</v>
      </c>
      <c r="B6" s="123"/>
      <c r="C6" s="123"/>
      <c r="D6" s="123"/>
    </row>
    <row r="7" spans="1:4" ht="15.75" customHeight="1" x14ac:dyDescent="0.25">
      <c r="A7" s="124" t="s">
        <v>446</v>
      </c>
      <c r="B7" s="123"/>
      <c r="C7" s="123"/>
      <c r="D7" s="123"/>
    </row>
    <row r="8" spans="1:4" ht="15" customHeight="1" x14ac:dyDescent="0.25">
      <c r="A8" s="125" t="s">
        <v>1</v>
      </c>
      <c r="B8" s="125"/>
      <c r="C8" s="125"/>
      <c r="D8" s="125"/>
    </row>
    <row r="9" spans="1:4" ht="40.5" customHeight="1" x14ac:dyDescent="0.25">
      <c r="A9" s="4" t="s">
        <v>2</v>
      </c>
      <c r="B9" s="126" t="s">
        <v>445</v>
      </c>
      <c r="C9" s="126"/>
      <c r="D9" s="126"/>
    </row>
    <row r="10" spans="1:4" x14ac:dyDescent="0.25">
      <c r="A10" s="4" t="s">
        <v>3</v>
      </c>
      <c r="B10" s="127" t="s">
        <v>789</v>
      </c>
      <c r="C10" s="126"/>
      <c r="D10" s="126"/>
    </row>
    <row r="11" spans="1:4" ht="39" customHeight="1" x14ac:dyDescent="0.25">
      <c r="A11" s="4" t="s">
        <v>4</v>
      </c>
      <c r="B11" s="127" t="s">
        <v>629</v>
      </c>
      <c r="C11" s="126"/>
      <c r="D11" s="126"/>
    </row>
    <row r="12" spans="1:4" ht="27" customHeight="1" x14ac:dyDescent="0.25">
      <c r="A12" s="4" t="s">
        <v>6</v>
      </c>
      <c r="B12" s="127" t="s">
        <v>705</v>
      </c>
      <c r="C12" s="126"/>
      <c r="D12" s="126"/>
    </row>
    <row r="13" spans="1:4" ht="15" customHeight="1" x14ac:dyDescent="0.25">
      <c r="A13" s="4" t="s">
        <v>7</v>
      </c>
      <c r="B13" s="127" t="s">
        <v>8</v>
      </c>
      <c r="C13" s="126"/>
      <c r="D13" s="126"/>
    </row>
    <row r="14" spans="1:4" ht="15" customHeight="1" x14ac:dyDescent="0.25">
      <c r="A14" s="4" t="s">
        <v>9</v>
      </c>
      <c r="B14" s="127" t="s">
        <v>10</v>
      </c>
      <c r="C14" s="126"/>
      <c r="D14" s="126"/>
    </row>
    <row r="15" spans="1:4" ht="29.25" customHeight="1" x14ac:dyDescent="0.25">
      <c r="A15" s="4" t="s">
        <v>11</v>
      </c>
      <c r="B15" s="127" t="s">
        <v>12</v>
      </c>
      <c r="C15" s="127"/>
      <c r="D15" s="127"/>
    </row>
    <row r="16" spans="1:4" ht="25.5" customHeight="1" x14ac:dyDescent="0.25">
      <c r="A16" s="4" t="s">
        <v>13</v>
      </c>
      <c r="B16" s="127" t="s">
        <v>14</v>
      </c>
      <c r="C16" s="126"/>
      <c r="D16" s="126"/>
    </row>
    <row r="17" spans="1:4" ht="17.25" customHeight="1" x14ac:dyDescent="0.25">
      <c r="A17" s="4" t="s">
        <v>15</v>
      </c>
      <c r="B17" s="127" t="s">
        <v>16</v>
      </c>
      <c r="C17" s="126"/>
      <c r="D17" s="126"/>
    </row>
    <row r="18" spans="1:4" ht="15" customHeight="1" x14ac:dyDescent="0.25">
      <c r="A18" s="5" t="s">
        <v>17</v>
      </c>
      <c r="B18" s="127" t="s">
        <v>18</v>
      </c>
      <c r="C18" s="126"/>
      <c r="D18" s="126"/>
    </row>
    <row r="19" spans="1:4" ht="27" customHeight="1" x14ac:dyDescent="0.25">
      <c r="A19" s="5" t="s">
        <v>19</v>
      </c>
      <c r="B19" s="126" t="s">
        <v>20</v>
      </c>
      <c r="C19" s="127"/>
      <c r="D19" s="127"/>
    </row>
    <row r="20" spans="1:4" ht="26.25" customHeight="1" x14ac:dyDescent="0.25">
      <c r="A20" s="5" t="s">
        <v>21</v>
      </c>
      <c r="B20" s="126" t="s">
        <v>22</v>
      </c>
      <c r="C20" s="127"/>
      <c r="D20" s="127"/>
    </row>
    <row r="21" spans="1:4" ht="16.5" customHeight="1" x14ac:dyDescent="0.25">
      <c r="A21" s="67" t="s">
        <v>589</v>
      </c>
      <c r="B21" s="138" t="s">
        <v>706</v>
      </c>
      <c r="C21" s="138"/>
      <c r="D21" s="138"/>
    </row>
    <row r="22" spans="1:4" x14ac:dyDescent="0.25">
      <c r="A22" s="33"/>
      <c r="B22" s="34"/>
      <c r="C22" s="35"/>
      <c r="D22" s="35"/>
    </row>
    <row r="23" spans="1:4" ht="38.25" x14ac:dyDescent="0.25">
      <c r="A23" s="8" t="s">
        <v>23</v>
      </c>
      <c r="B23" s="8" t="s">
        <v>24</v>
      </c>
      <c r="C23" s="9" t="s">
        <v>25</v>
      </c>
      <c r="D23" s="9" t="s">
        <v>707</v>
      </c>
    </row>
    <row r="24" spans="1:4" ht="31.5" x14ac:dyDescent="0.25">
      <c r="A24" s="59" t="s">
        <v>454</v>
      </c>
      <c r="B24" s="10" t="s">
        <v>708</v>
      </c>
      <c r="C24" s="112"/>
      <c r="D24" s="113"/>
    </row>
    <row r="25" spans="1:4" x14ac:dyDescent="0.25">
      <c r="A25" s="6"/>
      <c r="B25" s="7" t="s">
        <v>27</v>
      </c>
      <c r="C25" s="114">
        <v>1</v>
      </c>
      <c r="D25" s="115"/>
    </row>
    <row r="26" spans="1:4" x14ac:dyDescent="0.25">
      <c r="A26" s="6"/>
      <c r="B26" s="7" t="s">
        <v>28</v>
      </c>
      <c r="C26" s="110">
        <v>0</v>
      </c>
      <c r="D26" s="111"/>
    </row>
    <row r="27" spans="1:4" x14ac:dyDescent="0.25">
      <c r="A27" s="54"/>
      <c r="B27" s="11" t="s">
        <v>29</v>
      </c>
      <c r="C27" s="116">
        <f>C25*C26</f>
        <v>0</v>
      </c>
      <c r="D27" s="117"/>
    </row>
    <row r="28" spans="1:4" x14ac:dyDescent="0.25">
      <c r="A28" s="6"/>
      <c r="B28" s="7" t="s">
        <v>30</v>
      </c>
      <c r="C28" s="114"/>
      <c r="D28" s="115"/>
    </row>
    <row r="29" spans="1:4" x14ac:dyDescent="0.25">
      <c r="A29" s="6"/>
      <c r="B29" s="7" t="s">
        <v>31</v>
      </c>
      <c r="C29" s="114"/>
      <c r="D29" s="115"/>
    </row>
    <row r="30" spans="1:4" x14ac:dyDescent="0.25">
      <c r="A30" s="12"/>
      <c r="B30" s="105" t="s">
        <v>33</v>
      </c>
      <c r="C30" s="106"/>
      <c r="D30" s="107"/>
    </row>
    <row r="31" spans="1:4" x14ac:dyDescent="0.25">
      <c r="A31" s="61" t="s">
        <v>455</v>
      </c>
      <c r="B31" s="62" t="s">
        <v>512</v>
      </c>
      <c r="C31" s="30"/>
      <c r="D31" s="30"/>
    </row>
    <row r="32" spans="1:4" x14ac:dyDescent="0.25">
      <c r="A32" s="60" t="s">
        <v>459</v>
      </c>
      <c r="B32" s="30" t="s">
        <v>591</v>
      </c>
      <c r="C32" s="30"/>
      <c r="D32" s="30"/>
    </row>
    <row r="33" spans="1:4" x14ac:dyDescent="0.25">
      <c r="A33" s="60" t="s">
        <v>460</v>
      </c>
      <c r="B33" s="30" t="s">
        <v>491</v>
      </c>
      <c r="C33" s="30"/>
      <c r="D33" s="30"/>
    </row>
    <row r="34" spans="1:4" x14ac:dyDescent="0.25">
      <c r="A34" s="60" t="s">
        <v>461</v>
      </c>
      <c r="B34" s="30" t="s">
        <v>448</v>
      </c>
      <c r="C34" s="30"/>
      <c r="D34" s="30"/>
    </row>
    <row r="35" spans="1:4" x14ac:dyDescent="0.25">
      <c r="A35" s="60" t="s">
        <v>462</v>
      </c>
      <c r="B35" s="30" t="s">
        <v>709</v>
      </c>
      <c r="C35" s="30"/>
      <c r="D35" s="30"/>
    </row>
    <row r="36" spans="1:4" x14ac:dyDescent="0.25">
      <c r="A36" s="60" t="s">
        <v>463</v>
      </c>
      <c r="B36" s="30" t="s">
        <v>710</v>
      </c>
      <c r="C36" s="30"/>
      <c r="D36" s="30"/>
    </row>
    <row r="37" spans="1:4" x14ac:dyDescent="0.25">
      <c r="A37" s="60" t="s">
        <v>633</v>
      </c>
      <c r="B37" s="30" t="s">
        <v>492</v>
      </c>
      <c r="C37" s="30"/>
      <c r="D37" s="30"/>
    </row>
    <row r="38" spans="1:4" x14ac:dyDescent="0.25">
      <c r="A38" s="60" t="s">
        <v>634</v>
      </c>
      <c r="B38" s="30" t="s">
        <v>493</v>
      </c>
      <c r="C38" s="30"/>
      <c r="D38" s="30"/>
    </row>
    <row r="39" spans="1:4" x14ac:dyDescent="0.25">
      <c r="A39" s="60" t="s">
        <v>635</v>
      </c>
      <c r="B39" s="30" t="s">
        <v>592</v>
      </c>
      <c r="C39" s="30"/>
      <c r="D39" s="30"/>
    </row>
    <row r="40" spans="1:4" x14ac:dyDescent="0.25">
      <c r="A40" s="60" t="s">
        <v>636</v>
      </c>
      <c r="B40" s="30" t="s">
        <v>494</v>
      </c>
      <c r="C40" s="30"/>
      <c r="D40" s="30"/>
    </row>
    <row r="41" spans="1:4" x14ac:dyDescent="0.25">
      <c r="A41" s="60" t="s">
        <v>637</v>
      </c>
      <c r="B41" s="30" t="s">
        <v>495</v>
      </c>
      <c r="C41" s="30"/>
      <c r="D41" s="30"/>
    </row>
    <row r="42" spans="1:4" ht="51.75" x14ac:dyDescent="0.25">
      <c r="A42" s="68" t="s">
        <v>638</v>
      </c>
      <c r="B42" s="16" t="s">
        <v>711</v>
      </c>
      <c r="C42" s="30"/>
      <c r="D42" s="16"/>
    </row>
    <row r="43" spans="1:4" x14ac:dyDescent="0.25">
      <c r="A43" s="63" t="s">
        <v>456</v>
      </c>
      <c r="B43" s="62" t="s">
        <v>526</v>
      </c>
      <c r="C43" s="30"/>
      <c r="D43" s="16"/>
    </row>
    <row r="44" spans="1:4" s="65" customFormat="1" x14ac:dyDescent="0.25">
      <c r="A44" s="69" t="s">
        <v>464</v>
      </c>
      <c r="B44" s="16" t="s">
        <v>593</v>
      </c>
      <c r="C44" s="16"/>
      <c r="D44" s="70"/>
    </row>
    <row r="45" spans="1:4" s="65" customFormat="1" x14ac:dyDescent="0.25">
      <c r="A45" s="64" t="s">
        <v>465</v>
      </c>
      <c r="B45" s="16" t="s">
        <v>449</v>
      </c>
      <c r="C45" s="16"/>
      <c r="D45" s="16"/>
    </row>
    <row r="46" spans="1:4" s="65" customFormat="1" ht="15.75" customHeight="1" x14ac:dyDescent="0.25">
      <c r="A46" s="69" t="s">
        <v>466</v>
      </c>
      <c r="B46" s="31" t="s">
        <v>712</v>
      </c>
      <c r="C46" s="16"/>
      <c r="D46" s="16"/>
    </row>
    <row r="47" spans="1:4" s="65" customFormat="1" ht="26.25" x14ac:dyDescent="0.25">
      <c r="A47" s="64" t="s">
        <v>467</v>
      </c>
      <c r="B47" s="16" t="s">
        <v>594</v>
      </c>
      <c r="C47" s="16"/>
      <c r="D47" s="16"/>
    </row>
    <row r="48" spans="1:4" s="65" customFormat="1" x14ac:dyDescent="0.25">
      <c r="A48" s="64" t="s">
        <v>468</v>
      </c>
      <c r="B48" s="16" t="s">
        <v>496</v>
      </c>
      <c r="C48" s="16"/>
      <c r="D48" s="16"/>
    </row>
    <row r="49" spans="1:4" s="65" customFormat="1" x14ac:dyDescent="0.25">
      <c r="A49" s="69" t="s">
        <v>469</v>
      </c>
      <c r="B49" s="16" t="s">
        <v>595</v>
      </c>
      <c r="C49" s="16"/>
      <c r="D49" s="71"/>
    </row>
    <row r="50" spans="1:4" s="65" customFormat="1" ht="26.25" x14ac:dyDescent="0.25">
      <c r="A50" s="64" t="s">
        <v>470</v>
      </c>
      <c r="B50" s="16" t="s">
        <v>497</v>
      </c>
      <c r="C50" s="16"/>
      <c r="D50" s="16"/>
    </row>
    <row r="51" spans="1:4" s="65" customFormat="1" ht="26.25" x14ac:dyDescent="0.25">
      <c r="A51" s="69" t="s">
        <v>471</v>
      </c>
      <c r="B51" s="31" t="s">
        <v>713</v>
      </c>
      <c r="C51" s="16"/>
      <c r="D51" s="16"/>
    </row>
    <row r="52" spans="1:4" s="65" customFormat="1" ht="26.25" x14ac:dyDescent="0.25">
      <c r="A52" s="69" t="s">
        <v>472</v>
      </c>
      <c r="B52" s="31" t="s">
        <v>596</v>
      </c>
      <c r="C52" s="16"/>
      <c r="D52" s="16"/>
    </row>
    <row r="53" spans="1:4" s="65" customFormat="1" ht="26.25" x14ac:dyDescent="0.25">
      <c r="A53" s="69" t="s">
        <v>473</v>
      </c>
      <c r="B53" s="31" t="s">
        <v>714</v>
      </c>
      <c r="C53" s="16"/>
      <c r="D53" s="16"/>
    </row>
    <row r="54" spans="1:4" s="65" customFormat="1" ht="26.25" x14ac:dyDescent="0.25">
      <c r="A54" s="69" t="s">
        <v>474</v>
      </c>
      <c r="B54" s="31" t="s">
        <v>597</v>
      </c>
      <c r="C54" s="16"/>
      <c r="D54" s="16"/>
    </row>
    <row r="55" spans="1:4" s="65" customFormat="1" ht="26.25" x14ac:dyDescent="0.25">
      <c r="A55" s="69" t="s">
        <v>475</v>
      </c>
      <c r="B55" s="31" t="s">
        <v>498</v>
      </c>
      <c r="C55" s="16"/>
      <c r="D55" s="16"/>
    </row>
    <row r="56" spans="1:4" s="65" customFormat="1" x14ac:dyDescent="0.25">
      <c r="A56" s="69" t="s">
        <v>476</v>
      </c>
      <c r="B56" s="31" t="s">
        <v>598</v>
      </c>
      <c r="C56" s="16"/>
      <c r="D56" s="16"/>
    </row>
    <row r="57" spans="1:4" s="65" customFormat="1" x14ac:dyDescent="0.25">
      <c r="A57" s="69" t="s">
        <v>477</v>
      </c>
      <c r="B57" s="31" t="s">
        <v>499</v>
      </c>
      <c r="C57" s="16"/>
      <c r="D57" s="16"/>
    </row>
    <row r="58" spans="1:4" s="65" customFormat="1" ht="15.75" customHeight="1" x14ac:dyDescent="0.25">
      <c r="A58" s="69" t="s">
        <v>478</v>
      </c>
      <c r="B58" s="31" t="s">
        <v>715</v>
      </c>
      <c r="C58" s="16"/>
      <c r="D58" s="16"/>
    </row>
    <row r="59" spans="1:4" s="65" customFormat="1" ht="26.25" x14ac:dyDescent="0.25">
      <c r="A59" s="69" t="s">
        <v>639</v>
      </c>
      <c r="B59" s="31" t="s">
        <v>599</v>
      </c>
      <c r="C59" s="16"/>
      <c r="D59" s="16"/>
    </row>
    <row r="60" spans="1:4" s="65" customFormat="1" ht="26.25" x14ac:dyDescent="0.25">
      <c r="A60" s="64" t="s">
        <v>640</v>
      </c>
      <c r="B60" s="16" t="s">
        <v>600</v>
      </c>
      <c r="C60" s="16"/>
      <c r="D60" s="16"/>
    </row>
    <row r="61" spans="1:4" s="65" customFormat="1" x14ac:dyDescent="0.25">
      <c r="A61" s="64" t="s">
        <v>641</v>
      </c>
      <c r="B61" s="16" t="s">
        <v>601</v>
      </c>
      <c r="C61" s="16"/>
      <c r="D61" s="16"/>
    </row>
    <row r="62" spans="1:4" s="65" customFormat="1" ht="39" x14ac:dyDescent="0.25">
      <c r="A62" s="64" t="s">
        <v>642</v>
      </c>
      <c r="B62" s="16" t="s">
        <v>602</v>
      </c>
      <c r="C62" s="16"/>
      <c r="D62" s="16"/>
    </row>
    <row r="63" spans="1:4" s="65" customFormat="1" ht="26.25" x14ac:dyDescent="0.25">
      <c r="A63" s="64" t="s">
        <v>643</v>
      </c>
      <c r="B63" s="16" t="s">
        <v>603</v>
      </c>
      <c r="C63" s="16"/>
      <c r="D63" s="16"/>
    </row>
    <row r="64" spans="1:4" x14ac:dyDescent="0.25">
      <c r="A64" s="63" t="s">
        <v>457</v>
      </c>
      <c r="B64" s="62" t="s">
        <v>716</v>
      </c>
      <c r="C64" s="30"/>
      <c r="D64" s="30"/>
    </row>
    <row r="65" spans="1:4" x14ac:dyDescent="0.25">
      <c r="A65" s="60" t="s">
        <v>479</v>
      </c>
      <c r="B65" s="16" t="s">
        <v>604</v>
      </c>
      <c r="C65" s="30"/>
      <c r="D65" s="30"/>
    </row>
    <row r="66" spans="1:4" x14ac:dyDescent="0.25">
      <c r="A66" s="60" t="s">
        <v>480</v>
      </c>
      <c r="B66" s="31" t="s">
        <v>501</v>
      </c>
      <c r="C66" s="30"/>
      <c r="D66" s="30"/>
    </row>
    <row r="67" spans="1:4" x14ac:dyDescent="0.25">
      <c r="A67" s="60" t="s">
        <v>481</v>
      </c>
      <c r="B67" s="31" t="s">
        <v>717</v>
      </c>
      <c r="C67" s="30"/>
      <c r="D67" s="71"/>
    </row>
    <row r="68" spans="1:4" ht="26.25" x14ac:dyDescent="0.25">
      <c r="A68" s="60" t="s">
        <v>482</v>
      </c>
      <c r="B68" s="31" t="s">
        <v>718</v>
      </c>
      <c r="C68" s="30"/>
      <c r="D68" s="16"/>
    </row>
    <row r="69" spans="1:4" x14ac:dyDescent="0.25">
      <c r="A69" s="60" t="s">
        <v>483</v>
      </c>
      <c r="B69" s="16" t="s">
        <v>605</v>
      </c>
      <c r="C69" s="30"/>
      <c r="D69" s="30"/>
    </row>
    <row r="70" spans="1:4" x14ac:dyDescent="0.25">
      <c r="A70" s="60" t="s">
        <v>484</v>
      </c>
      <c r="B70" s="16" t="s">
        <v>606</v>
      </c>
      <c r="C70" s="30"/>
      <c r="D70" s="30"/>
    </row>
    <row r="71" spans="1:4" ht="26.25" x14ac:dyDescent="0.25">
      <c r="A71" s="60" t="s">
        <v>485</v>
      </c>
      <c r="B71" s="16" t="s">
        <v>502</v>
      </c>
      <c r="C71" s="30"/>
      <c r="D71" s="30"/>
    </row>
    <row r="72" spans="1:4" x14ac:dyDescent="0.25">
      <c r="A72" s="60" t="s">
        <v>486</v>
      </c>
      <c r="B72" s="16" t="s">
        <v>607</v>
      </c>
      <c r="C72" s="30"/>
      <c r="D72" s="30"/>
    </row>
    <row r="73" spans="1:4" ht="26.25" x14ac:dyDescent="0.25">
      <c r="A73" s="60" t="s">
        <v>487</v>
      </c>
      <c r="B73" s="31" t="s">
        <v>719</v>
      </c>
      <c r="C73" s="30"/>
      <c r="D73" s="16"/>
    </row>
    <row r="74" spans="1:4" ht="26.25" x14ac:dyDescent="0.25">
      <c r="A74" s="60" t="s">
        <v>488</v>
      </c>
      <c r="B74" s="16" t="s">
        <v>608</v>
      </c>
      <c r="C74" s="30"/>
      <c r="D74" s="30"/>
    </row>
    <row r="75" spans="1:4" x14ac:dyDescent="0.25">
      <c r="A75" s="63" t="s">
        <v>458</v>
      </c>
      <c r="B75" s="62" t="s">
        <v>720</v>
      </c>
      <c r="C75" s="30"/>
      <c r="D75" s="30"/>
    </row>
    <row r="76" spans="1:4" x14ac:dyDescent="0.25">
      <c r="A76" s="68" t="s">
        <v>489</v>
      </c>
      <c r="B76" s="31" t="s">
        <v>721</v>
      </c>
      <c r="C76" s="30"/>
      <c r="D76" s="16"/>
    </row>
    <row r="77" spans="1:4" x14ac:dyDescent="0.25">
      <c r="A77" s="60" t="s">
        <v>490</v>
      </c>
      <c r="B77" s="31" t="s">
        <v>503</v>
      </c>
      <c r="C77" s="30"/>
      <c r="D77" s="30"/>
    </row>
    <row r="78" spans="1:4" ht="15.75" customHeight="1" x14ac:dyDescent="0.25">
      <c r="A78" s="60" t="s">
        <v>644</v>
      </c>
      <c r="B78" s="31" t="s">
        <v>630</v>
      </c>
      <c r="C78" s="30"/>
      <c r="D78" s="30"/>
    </row>
    <row r="79" spans="1:4" x14ac:dyDescent="0.25">
      <c r="A79" s="60" t="s">
        <v>645</v>
      </c>
      <c r="B79" s="31" t="s">
        <v>611</v>
      </c>
      <c r="C79" s="30"/>
      <c r="D79" s="30"/>
    </row>
    <row r="80" spans="1:4" x14ac:dyDescent="0.25">
      <c r="A80" s="68" t="s">
        <v>646</v>
      </c>
      <c r="B80" s="31" t="s">
        <v>722</v>
      </c>
      <c r="C80" s="30"/>
      <c r="D80" s="71"/>
    </row>
    <row r="81" spans="1:4" ht="26.25" x14ac:dyDescent="0.25">
      <c r="A81" s="68" t="s">
        <v>647</v>
      </c>
      <c r="B81" s="31" t="s">
        <v>723</v>
      </c>
      <c r="C81" s="30"/>
      <c r="D81" s="16"/>
    </row>
    <row r="82" spans="1:4" ht="26.25" x14ac:dyDescent="0.25">
      <c r="A82" s="68" t="s">
        <v>648</v>
      </c>
      <c r="B82" s="31" t="s">
        <v>724</v>
      </c>
      <c r="C82" s="30"/>
      <c r="D82" s="16"/>
    </row>
    <row r="83" spans="1:4" ht="14.25" customHeight="1" x14ac:dyDescent="0.25">
      <c r="A83" s="68" t="s">
        <v>649</v>
      </c>
      <c r="B83" s="72" t="s">
        <v>725</v>
      </c>
      <c r="C83" s="30"/>
      <c r="D83" s="71"/>
    </row>
    <row r="84" spans="1:4" ht="14.25" customHeight="1" x14ac:dyDescent="0.25">
      <c r="A84" s="68" t="s">
        <v>650</v>
      </c>
      <c r="B84" s="31" t="s">
        <v>726</v>
      </c>
      <c r="C84" s="30"/>
      <c r="D84" s="16"/>
    </row>
    <row r="85" spans="1:4" x14ac:dyDescent="0.25">
      <c r="A85" s="63" t="s">
        <v>458</v>
      </c>
      <c r="B85" s="62" t="s">
        <v>610</v>
      </c>
      <c r="C85" s="30"/>
      <c r="D85" s="30"/>
    </row>
    <row r="86" spans="1:4" x14ac:dyDescent="0.25">
      <c r="A86" s="68" t="s">
        <v>489</v>
      </c>
      <c r="B86" s="31" t="s">
        <v>721</v>
      </c>
      <c r="C86" s="30"/>
      <c r="D86" s="16"/>
    </row>
    <row r="87" spans="1:4" x14ac:dyDescent="0.25">
      <c r="A87" s="60" t="s">
        <v>490</v>
      </c>
      <c r="B87" s="31" t="s">
        <v>503</v>
      </c>
      <c r="C87" s="30"/>
      <c r="D87" s="30"/>
    </row>
    <row r="88" spans="1:4" x14ac:dyDescent="0.25">
      <c r="A88" s="60" t="s">
        <v>644</v>
      </c>
      <c r="B88" s="31" t="s">
        <v>630</v>
      </c>
      <c r="C88" s="30"/>
      <c r="D88" s="30"/>
    </row>
    <row r="89" spans="1:4" x14ac:dyDescent="0.25">
      <c r="A89" s="60" t="s">
        <v>645</v>
      </c>
      <c r="B89" s="31" t="s">
        <v>611</v>
      </c>
      <c r="C89" s="30"/>
      <c r="D89" s="30"/>
    </row>
    <row r="90" spans="1:4" x14ac:dyDescent="0.25">
      <c r="A90" s="68" t="s">
        <v>646</v>
      </c>
      <c r="B90" s="31" t="s">
        <v>722</v>
      </c>
      <c r="C90" s="30"/>
      <c r="D90" s="71"/>
    </row>
    <row r="91" spans="1:4" ht="26.25" x14ac:dyDescent="0.25">
      <c r="A91" s="68" t="s">
        <v>647</v>
      </c>
      <c r="B91" s="31" t="s">
        <v>723</v>
      </c>
      <c r="C91" s="30"/>
      <c r="D91" s="16"/>
    </row>
    <row r="92" spans="1:4" ht="26.25" x14ac:dyDescent="0.25">
      <c r="A92" s="68" t="s">
        <v>648</v>
      </c>
      <c r="B92" s="31" t="s">
        <v>724</v>
      </c>
      <c r="C92" s="30"/>
      <c r="D92" s="16"/>
    </row>
    <row r="93" spans="1:4" x14ac:dyDescent="0.25">
      <c r="A93" s="68" t="s">
        <v>649</v>
      </c>
      <c r="B93" s="72" t="s">
        <v>725</v>
      </c>
      <c r="C93" s="30"/>
      <c r="D93" s="71"/>
    </row>
    <row r="94" spans="1:4" x14ac:dyDescent="0.25">
      <c r="A94" s="68" t="s">
        <v>650</v>
      </c>
      <c r="B94" s="31" t="s">
        <v>726</v>
      </c>
      <c r="C94" s="30"/>
      <c r="D94" s="16"/>
    </row>
    <row r="95" spans="1:4" ht="26.25" x14ac:dyDescent="0.25">
      <c r="A95" s="68" t="s">
        <v>651</v>
      </c>
      <c r="B95" s="31" t="s">
        <v>727</v>
      </c>
      <c r="C95" s="30"/>
      <c r="D95" s="16"/>
    </row>
    <row r="96" spans="1:4" ht="26.25" x14ac:dyDescent="0.25">
      <c r="A96" s="68" t="s">
        <v>652</v>
      </c>
      <c r="B96" s="31" t="s">
        <v>728</v>
      </c>
      <c r="C96" s="30"/>
      <c r="D96" s="16"/>
    </row>
    <row r="97" spans="1:4" ht="26.25" x14ac:dyDescent="0.25">
      <c r="A97" s="68" t="s">
        <v>653</v>
      </c>
      <c r="B97" s="31" t="s">
        <v>612</v>
      </c>
      <c r="C97" s="30"/>
      <c r="D97" s="30"/>
    </row>
    <row r="98" spans="1:4" x14ac:dyDescent="0.25">
      <c r="A98" s="73" t="s">
        <v>654</v>
      </c>
      <c r="B98" s="62" t="s">
        <v>573</v>
      </c>
      <c r="C98" s="30"/>
      <c r="D98" s="30"/>
    </row>
    <row r="99" spans="1:4" ht="26.25" x14ac:dyDescent="0.25">
      <c r="A99" s="68" t="s">
        <v>655</v>
      </c>
      <c r="B99" s="16" t="s">
        <v>613</v>
      </c>
      <c r="C99" s="30"/>
      <c r="D99" s="30"/>
    </row>
    <row r="100" spans="1:4" ht="26.25" x14ac:dyDescent="0.25">
      <c r="A100" s="68" t="s">
        <v>656</v>
      </c>
      <c r="B100" s="31" t="s">
        <v>729</v>
      </c>
      <c r="C100" s="30"/>
      <c r="D100" s="16"/>
    </row>
    <row r="101" spans="1:4" x14ac:dyDescent="0.25">
      <c r="A101" s="68" t="s">
        <v>657</v>
      </c>
      <c r="B101" s="16" t="s">
        <v>504</v>
      </c>
      <c r="C101" s="30"/>
      <c r="D101" s="30"/>
    </row>
    <row r="102" spans="1:4" x14ac:dyDescent="0.25">
      <c r="A102" s="68" t="s">
        <v>658</v>
      </c>
      <c r="B102" s="16" t="s">
        <v>614</v>
      </c>
      <c r="C102" s="30"/>
      <c r="D102" s="30"/>
    </row>
    <row r="103" spans="1:4" ht="26.25" x14ac:dyDescent="0.25">
      <c r="A103" s="68" t="s">
        <v>659</v>
      </c>
      <c r="B103" s="31" t="s">
        <v>730</v>
      </c>
      <c r="C103" s="30"/>
      <c r="D103" s="16"/>
    </row>
    <row r="104" spans="1:4" x14ac:dyDescent="0.25">
      <c r="A104" s="68" t="s">
        <v>660</v>
      </c>
      <c r="B104" s="16" t="s">
        <v>615</v>
      </c>
      <c r="C104" s="30"/>
      <c r="D104" s="30"/>
    </row>
    <row r="105" spans="1:4" ht="26.25" x14ac:dyDescent="0.25">
      <c r="A105" s="68" t="s">
        <v>661</v>
      </c>
      <c r="B105" s="16" t="s">
        <v>616</v>
      </c>
      <c r="C105" s="30"/>
      <c r="D105" s="30"/>
    </row>
    <row r="106" spans="1:4" ht="26.25" x14ac:dyDescent="0.25">
      <c r="A106" s="68" t="s">
        <v>662</v>
      </c>
      <c r="B106" s="16" t="s">
        <v>505</v>
      </c>
      <c r="C106" s="30"/>
      <c r="D106" s="30"/>
    </row>
    <row r="107" spans="1:4" x14ac:dyDescent="0.25">
      <c r="A107" s="60" t="s">
        <v>663</v>
      </c>
      <c r="B107" s="16" t="s">
        <v>617</v>
      </c>
      <c r="C107" s="30"/>
      <c r="D107" s="30"/>
    </row>
    <row r="108" spans="1:4" ht="26.25" x14ac:dyDescent="0.25">
      <c r="A108" s="60" t="s">
        <v>664</v>
      </c>
      <c r="B108" s="16" t="s">
        <v>506</v>
      </c>
      <c r="C108" s="30"/>
      <c r="D108" s="30"/>
    </row>
    <row r="109" spans="1:4" x14ac:dyDescent="0.25">
      <c r="A109" s="63" t="s">
        <v>665</v>
      </c>
      <c r="B109" s="62" t="s">
        <v>618</v>
      </c>
      <c r="C109" s="30"/>
      <c r="D109" s="30"/>
    </row>
    <row r="110" spans="1:4" x14ac:dyDescent="0.25">
      <c r="A110" s="60" t="s">
        <v>666</v>
      </c>
      <c r="B110" s="16" t="s">
        <v>619</v>
      </c>
      <c r="C110" s="30"/>
      <c r="D110" s="30"/>
    </row>
    <row r="111" spans="1:4" ht="39" x14ac:dyDescent="0.25">
      <c r="A111" s="60" t="s">
        <v>667</v>
      </c>
      <c r="B111" s="16" t="s">
        <v>620</v>
      </c>
      <c r="C111" s="30"/>
      <c r="D111" s="30"/>
    </row>
    <row r="112" spans="1:4" ht="26.25" x14ac:dyDescent="0.25">
      <c r="A112" s="60" t="s">
        <v>668</v>
      </c>
      <c r="B112" s="16" t="s">
        <v>621</v>
      </c>
      <c r="C112" s="30"/>
      <c r="D112" s="30"/>
    </row>
    <row r="113" spans="1:4" ht="26.25" x14ac:dyDescent="0.25">
      <c r="A113" s="60" t="s">
        <v>669</v>
      </c>
      <c r="B113" s="16" t="s">
        <v>622</v>
      </c>
      <c r="C113" s="30"/>
      <c r="D113" s="30"/>
    </row>
    <row r="114" spans="1:4" ht="26.25" x14ac:dyDescent="0.25">
      <c r="A114" s="60" t="s">
        <v>670</v>
      </c>
      <c r="B114" s="16" t="s">
        <v>623</v>
      </c>
      <c r="C114" s="30"/>
      <c r="D114" s="30"/>
    </row>
    <row r="115" spans="1:4" x14ac:dyDescent="0.25">
      <c r="A115" s="74" t="s">
        <v>731</v>
      </c>
      <c r="B115" s="23" t="s">
        <v>732</v>
      </c>
      <c r="C115" s="30"/>
      <c r="D115" s="30"/>
    </row>
    <row r="116" spans="1:4" ht="26.25" x14ac:dyDescent="0.25">
      <c r="A116" s="60" t="s">
        <v>733</v>
      </c>
      <c r="B116" s="16" t="s">
        <v>507</v>
      </c>
      <c r="C116" s="30"/>
      <c r="D116" s="30"/>
    </row>
    <row r="117" spans="1:4" x14ac:dyDescent="0.25">
      <c r="A117" s="60" t="s">
        <v>734</v>
      </c>
      <c r="B117" s="16" t="s">
        <v>735</v>
      </c>
      <c r="C117" s="30"/>
      <c r="D117" s="30"/>
    </row>
    <row r="118" spans="1:4" x14ac:dyDescent="0.25">
      <c r="A118" s="60" t="s">
        <v>736</v>
      </c>
      <c r="B118" s="31" t="s">
        <v>737</v>
      </c>
      <c r="C118" s="30"/>
      <c r="D118" s="16"/>
    </row>
    <row r="119" spans="1:4" ht="26.25" x14ac:dyDescent="0.25">
      <c r="A119" s="60" t="s">
        <v>738</v>
      </c>
      <c r="B119" s="16" t="s">
        <v>508</v>
      </c>
      <c r="C119" s="30"/>
      <c r="D119" s="30"/>
    </row>
    <row r="120" spans="1:4" ht="17.25" customHeight="1" x14ac:dyDescent="0.25">
      <c r="A120" s="60" t="s">
        <v>739</v>
      </c>
      <c r="B120" s="16" t="s">
        <v>740</v>
      </c>
      <c r="C120" s="30"/>
      <c r="D120" s="16"/>
    </row>
    <row r="121" spans="1:4" ht="27.75" customHeight="1" x14ac:dyDescent="0.25">
      <c r="A121" s="60" t="s">
        <v>741</v>
      </c>
      <c r="B121" s="16" t="s">
        <v>509</v>
      </c>
      <c r="C121" s="30"/>
      <c r="D121" s="30"/>
    </row>
    <row r="122" spans="1:4" ht="27.75" customHeight="1" x14ac:dyDescent="0.25">
      <c r="A122" s="60" t="s">
        <v>742</v>
      </c>
      <c r="B122" s="16" t="s">
        <v>510</v>
      </c>
      <c r="C122" s="30"/>
      <c r="D122" s="30"/>
    </row>
    <row r="123" spans="1:4" ht="27.75" customHeight="1" thickBot="1" x14ac:dyDescent="0.3">
      <c r="A123" s="60" t="s">
        <v>743</v>
      </c>
      <c r="B123" s="16" t="s">
        <v>744</v>
      </c>
      <c r="C123" s="83"/>
      <c r="D123" s="83"/>
    </row>
    <row r="124" spans="1:4" ht="27.75" customHeight="1" x14ac:dyDescent="0.25">
      <c r="A124" s="51"/>
      <c r="B124" s="52" t="s">
        <v>97</v>
      </c>
      <c r="C124" s="136">
        <v>52201</v>
      </c>
      <c r="D124" s="137"/>
    </row>
    <row r="125" spans="1:4" x14ac:dyDescent="0.25">
      <c r="A125" s="6"/>
      <c r="B125" s="27" t="s">
        <v>98</v>
      </c>
      <c r="C125" s="110" t="s">
        <v>99</v>
      </c>
      <c r="D125" s="111"/>
    </row>
    <row r="127" spans="1:4" ht="38.25" x14ac:dyDescent="0.25">
      <c r="A127" s="8" t="s">
        <v>23</v>
      </c>
      <c r="B127" s="8" t="s">
        <v>24</v>
      </c>
      <c r="C127" s="9" t="s">
        <v>25</v>
      </c>
      <c r="D127" s="9" t="s">
        <v>707</v>
      </c>
    </row>
    <row r="128" spans="1:4" ht="31.5" x14ac:dyDescent="0.25">
      <c r="A128" s="59" t="s">
        <v>511</v>
      </c>
      <c r="B128" s="10" t="s">
        <v>745</v>
      </c>
      <c r="C128" s="112"/>
      <c r="D128" s="113"/>
    </row>
    <row r="129" spans="1:4" x14ac:dyDescent="0.25">
      <c r="A129" s="6"/>
      <c r="B129" s="7" t="s">
        <v>27</v>
      </c>
      <c r="C129" s="114">
        <v>1</v>
      </c>
      <c r="D129" s="115"/>
    </row>
    <row r="130" spans="1:4" x14ac:dyDescent="0.25">
      <c r="A130" s="6"/>
      <c r="B130" s="7" t="s">
        <v>28</v>
      </c>
      <c r="C130" s="110">
        <v>0</v>
      </c>
      <c r="D130" s="111"/>
    </row>
    <row r="131" spans="1:4" x14ac:dyDescent="0.25">
      <c r="A131" s="54"/>
      <c r="B131" s="11" t="s">
        <v>29</v>
      </c>
      <c r="C131" s="116">
        <f>C129*C130</f>
        <v>0</v>
      </c>
      <c r="D131" s="117"/>
    </row>
    <row r="132" spans="1:4" x14ac:dyDescent="0.25">
      <c r="A132" s="6"/>
      <c r="B132" s="7" t="s">
        <v>30</v>
      </c>
      <c r="C132" s="114"/>
      <c r="D132" s="115"/>
    </row>
    <row r="133" spans="1:4" x14ac:dyDescent="0.25">
      <c r="A133" s="6"/>
      <c r="B133" s="7" t="s">
        <v>31</v>
      </c>
      <c r="C133" s="114"/>
      <c r="D133" s="115"/>
    </row>
    <row r="134" spans="1:4" x14ac:dyDescent="0.25">
      <c r="A134" s="12"/>
      <c r="B134" s="105" t="s">
        <v>33</v>
      </c>
      <c r="C134" s="106"/>
      <c r="D134" s="107"/>
    </row>
    <row r="135" spans="1:4" x14ac:dyDescent="0.25">
      <c r="A135" s="61" t="s">
        <v>513</v>
      </c>
      <c r="B135" s="62" t="s">
        <v>512</v>
      </c>
      <c r="C135" s="30"/>
      <c r="D135" s="30"/>
    </row>
    <row r="136" spans="1:4" x14ac:dyDescent="0.25">
      <c r="A136" s="60" t="s">
        <v>514</v>
      </c>
      <c r="B136" s="30" t="s">
        <v>591</v>
      </c>
      <c r="C136" s="30"/>
      <c r="D136" s="30"/>
    </row>
    <row r="137" spans="1:4" x14ac:dyDescent="0.25">
      <c r="A137" s="60" t="s">
        <v>515</v>
      </c>
      <c r="B137" s="30" t="s">
        <v>491</v>
      </c>
      <c r="C137" s="30"/>
      <c r="D137" s="30"/>
    </row>
    <row r="138" spans="1:4" x14ac:dyDescent="0.25">
      <c r="A138" s="60" t="s">
        <v>516</v>
      </c>
      <c r="B138" s="30" t="s">
        <v>448</v>
      </c>
      <c r="C138" s="30"/>
      <c r="D138" s="30"/>
    </row>
    <row r="139" spans="1:4" x14ac:dyDescent="0.25">
      <c r="A139" s="60" t="s">
        <v>517</v>
      </c>
      <c r="B139" s="30" t="s">
        <v>709</v>
      </c>
      <c r="C139" s="30"/>
      <c r="D139" s="30"/>
    </row>
    <row r="140" spans="1:4" x14ac:dyDescent="0.25">
      <c r="A140" s="60" t="s">
        <v>518</v>
      </c>
      <c r="B140" s="30" t="s">
        <v>710</v>
      </c>
      <c r="C140" s="30"/>
      <c r="D140" s="30"/>
    </row>
    <row r="141" spans="1:4" x14ac:dyDescent="0.25">
      <c r="A141" s="60" t="s">
        <v>519</v>
      </c>
      <c r="B141" s="30" t="s">
        <v>492</v>
      </c>
      <c r="C141" s="30"/>
      <c r="D141" s="30"/>
    </row>
    <row r="142" spans="1:4" x14ac:dyDescent="0.25">
      <c r="A142" s="60" t="s">
        <v>520</v>
      </c>
      <c r="B142" s="30" t="s">
        <v>493</v>
      </c>
      <c r="C142" s="30"/>
      <c r="D142" s="30"/>
    </row>
    <row r="143" spans="1:4" x14ac:dyDescent="0.25">
      <c r="A143" s="60" t="s">
        <v>521</v>
      </c>
      <c r="B143" s="30" t="s">
        <v>592</v>
      </c>
      <c r="C143" s="30"/>
      <c r="D143" s="30"/>
    </row>
    <row r="144" spans="1:4" x14ac:dyDescent="0.25">
      <c r="A144" s="60" t="s">
        <v>522</v>
      </c>
      <c r="B144" s="30" t="s">
        <v>494</v>
      </c>
      <c r="C144" s="30"/>
      <c r="D144" s="30"/>
    </row>
    <row r="145" spans="1:4" x14ac:dyDescent="0.25">
      <c r="A145" s="60" t="s">
        <v>523</v>
      </c>
      <c r="B145" s="30" t="s">
        <v>495</v>
      </c>
      <c r="C145" s="30"/>
      <c r="D145" s="30"/>
    </row>
    <row r="146" spans="1:4" ht="51.75" x14ac:dyDescent="0.25">
      <c r="A146" s="68" t="s">
        <v>524</v>
      </c>
      <c r="B146" s="16" t="s">
        <v>711</v>
      </c>
      <c r="C146" s="30"/>
      <c r="D146" s="16"/>
    </row>
    <row r="147" spans="1:4" x14ac:dyDescent="0.25">
      <c r="A147" s="63" t="s">
        <v>525</v>
      </c>
      <c r="B147" s="62" t="s">
        <v>526</v>
      </c>
      <c r="C147" s="30"/>
      <c r="D147" s="16"/>
    </row>
    <row r="148" spans="1:4" x14ac:dyDescent="0.25">
      <c r="A148" s="69" t="s">
        <v>527</v>
      </c>
      <c r="B148" s="16" t="s">
        <v>593</v>
      </c>
      <c r="C148" s="16"/>
      <c r="D148" s="70"/>
    </row>
    <row r="149" spans="1:4" s="65" customFormat="1" x14ac:dyDescent="0.25">
      <c r="A149" s="64" t="s">
        <v>528</v>
      </c>
      <c r="B149" s="16" t="s">
        <v>449</v>
      </c>
      <c r="C149" s="16"/>
      <c r="D149" s="16"/>
    </row>
    <row r="150" spans="1:4" s="65" customFormat="1" ht="26.25" x14ac:dyDescent="0.25">
      <c r="A150" s="69" t="s">
        <v>529</v>
      </c>
      <c r="B150" s="31" t="s">
        <v>712</v>
      </c>
      <c r="C150" s="16"/>
      <c r="D150" s="16"/>
    </row>
    <row r="151" spans="1:4" s="65" customFormat="1" ht="15.75" customHeight="1" x14ac:dyDescent="0.25">
      <c r="A151" s="64" t="s">
        <v>530</v>
      </c>
      <c r="B151" s="16" t="s">
        <v>594</v>
      </c>
      <c r="C151" s="16"/>
      <c r="D151" s="16"/>
    </row>
    <row r="152" spans="1:4" s="65" customFormat="1" x14ac:dyDescent="0.25">
      <c r="A152" s="64" t="s">
        <v>531</v>
      </c>
      <c r="B152" s="16" t="s">
        <v>496</v>
      </c>
      <c r="C152" s="16"/>
      <c r="D152" s="16"/>
    </row>
    <row r="153" spans="1:4" s="65" customFormat="1" x14ac:dyDescent="0.25">
      <c r="A153" s="69" t="s">
        <v>532</v>
      </c>
      <c r="B153" s="16" t="s">
        <v>595</v>
      </c>
      <c r="C153" s="16"/>
      <c r="D153" s="71"/>
    </row>
    <row r="154" spans="1:4" s="65" customFormat="1" ht="26.25" x14ac:dyDescent="0.25">
      <c r="A154" s="64" t="s">
        <v>533</v>
      </c>
      <c r="B154" s="16" t="s">
        <v>497</v>
      </c>
      <c r="C154" s="16"/>
      <c r="D154" s="16"/>
    </row>
    <row r="155" spans="1:4" s="65" customFormat="1" ht="26.25" x14ac:dyDescent="0.25">
      <c r="A155" s="69" t="s">
        <v>534</v>
      </c>
      <c r="B155" s="31" t="s">
        <v>713</v>
      </c>
      <c r="C155" s="16"/>
      <c r="D155" s="16"/>
    </row>
    <row r="156" spans="1:4" s="65" customFormat="1" ht="26.25" x14ac:dyDescent="0.25">
      <c r="A156" s="69" t="s">
        <v>535</v>
      </c>
      <c r="B156" s="31" t="s">
        <v>596</v>
      </c>
      <c r="C156" s="16"/>
      <c r="D156" s="16"/>
    </row>
    <row r="157" spans="1:4" s="65" customFormat="1" ht="26.25" x14ac:dyDescent="0.25">
      <c r="A157" s="69" t="s">
        <v>536</v>
      </c>
      <c r="B157" s="31" t="s">
        <v>714</v>
      </c>
      <c r="C157" s="16"/>
      <c r="D157" s="16"/>
    </row>
    <row r="158" spans="1:4" s="65" customFormat="1" ht="26.25" x14ac:dyDescent="0.25">
      <c r="A158" s="69" t="s">
        <v>537</v>
      </c>
      <c r="B158" s="31" t="s">
        <v>597</v>
      </c>
      <c r="C158" s="16"/>
      <c r="D158" s="16"/>
    </row>
    <row r="159" spans="1:4" s="65" customFormat="1" ht="26.25" x14ac:dyDescent="0.25">
      <c r="A159" s="69" t="s">
        <v>538</v>
      </c>
      <c r="B159" s="31" t="s">
        <v>498</v>
      </c>
      <c r="C159" s="16"/>
      <c r="D159" s="16"/>
    </row>
    <row r="160" spans="1:4" s="65" customFormat="1" x14ac:dyDescent="0.25">
      <c r="A160" s="69" t="s">
        <v>539</v>
      </c>
      <c r="B160" s="31" t="s">
        <v>598</v>
      </c>
      <c r="C160" s="16"/>
      <c r="D160" s="16"/>
    </row>
    <row r="161" spans="1:4" s="65" customFormat="1" x14ac:dyDescent="0.25">
      <c r="A161" s="69" t="s">
        <v>540</v>
      </c>
      <c r="B161" s="31" t="s">
        <v>499</v>
      </c>
      <c r="C161" s="16"/>
      <c r="D161" s="16"/>
    </row>
    <row r="162" spans="1:4" s="65" customFormat="1" ht="26.25" x14ac:dyDescent="0.25">
      <c r="A162" s="69" t="s">
        <v>541</v>
      </c>
      <c r="B162" s="31" t="s">
        <v>715</v>
      </c>
      <c r="C162" s="16"/>
      <c r="D162" s="16"/>
    </row>
    <row r="163" spans="1:4" s="65" customFormat="1" ht="15.75" customHeight="1" x14ac:dyDescent="0.25">
      <c r="A163" s="69" t="s">
        <v>542</v>
      </c>
      <c r="B163" s="31" t="s">
        <v>599</v>
      </c>
      <c r="C163" s="16"/>
      <c r="D163" s="16"/>
    </row>
    <row r="164" spans="1:4" s="65" customFormat="1" ht="26.25" x14ac:dyDescent="0.25">
      <c r="A164" s="64" t="s">
        <v>543</v>
      </c>
      <c r="B164" s="16" t="s">
        <v>600</v>
      </c>
      <c r="C164" s="16"/>
      <c r="D164" s="16"/>
    </row>
    <row r="165" spans="1:4" s="65" customFormat="1" x14ac:dyDescent="0.25">
      <c r="A165" s="64" t="s">
        <v>544</v>
      </c>
      <c r="B165" s="16" t="s">
        <v>601</v>
      </c>
      <c r="C165" s="16"/>
      <c r="D165" s="16"/>
    </row>
    <row r="166" spans="1:4" s="65" customFormat="1" ht="39" x14ac:dyDescent="0.25">
      <c r="A166" s="64" t="s">
        <v>545</v>
      </c>
      <c r="B166" s="16" t="s">
        <v>602</v>
      </c>
      <c r="C166" s="16"/>
      <c r="D166" s="16"/>
    </row>
    <row r="167" spans="1:4" s="65" customFormat="1" ht="26.25" x14ac:dyDescent="0.25">
      <c r="A167" s="64" t="s">
        <v>546</v>
      </c>
      <c r="B167" s="16" t="s">
        <v>603</v>
      </c>
      <c r="C167" s="16"/>
      <c r="D167" s="16"/>
    </row>
    <row r="168" spans="1:4" s="65" customFormat="1" x14ac:dyDescent="0.25">
      <c r="A168" s="63" t="s">
        <v>547</v>
      </c>
      <c r="B168" s="62" t="s">
        <v>500</v>
      </c>
      <c r="C168" s="30"/>
      <c r="D168" s="30"/>
    </row>
    <row r="169" spans="1:4" x14ac:dyDescent="0.25">
      <c r="A169" s="60" t="s">
        <v>548</v>
      </c>
      <c r="B169" s="16" t="s">
        <v>746</v>
      </c>
      <c r="C169" s="30"/>
      <c r="D169" s="30"/>
    </row>
    <row r="170" spans="1:4" x14ac:dyDescent="0.25">
      <c r="A170" s="60" t="s">
        <v>548</v>
      </c>
      <c r="B170" s="16" t="s">
        <v>604</v>
      </c>
      <c r="C170" s="30"/>
      <c r="D170" s="30"/>
    </row>
    <row r="171" spans="1:4" x14ac:dyDescent="0.25">
      <c r="A171" s="68" t="s">
        <v>549</v>
      </c>
      <c r="B171" s="31" t="s">
        <v>501</v>
      </c>
      <c r="C171" s="30"/>
      <c r="D171" s="30"/>
    </row>
    <row r="172" spans="1:4" x14ac:dyDescent="0.25">
      <c r="A172" s="68" t="s">
        <v>550</v>
      </c>
      <c r="B172" s="31" t="s">
        <v>717</v>
      </c>
      <c r="C172" s="30"/>
      <c r="D172" s="71"/>
    </row>
    <row r="173" spans="1:4" ht="26.25" x14ac:dyDescent="0.25">
      <c r="A173" s="68" t="s">
        <v>551</v>
      </c>
      <c r="B173" s="31" t="s">
        <v>718</v>
      </c>
      <c r="C173" s="30"/>
      <c r="D173" s="16"/>
    </row>
    <row r="174" spans="1:4" x14ac:dyDescent="0.25">
      <c r="A174" s="60" t="s">
        <v>552</v>
      </c>
      <c r="B174" s="16" t="s">
        <v>605</v>
      </c>
      <c r="C174" s="30"/>
      <c r="D174" s="30"/>
    </row>
    <row r="175" spans="1:4" x14ac:dyDescent="0.25">
      <c r="A175" s="60" t="s">
        <v>553</v>
      </c>
      <c r="B175" s="16" t="s">
        <v>606</v>
      </c>
      <c r="C175" s="30"/>
      <c r="D175" s="30"/>
    </row>
    <row r="176" spans="1:4" ht="26.25" x14ac:dyDescent="0.25">
      <c r="A176" s="60" t="s">
        <v>554</v>
      </c>
      <c r="B176" s="16" t="s">
        <v>502</v>
      </c>
      <c r="C176" s="30"/>
      <c r="D176" s="30"/>
    </row>
    <row r="177" spans="1:4" x14ac:dyDescent="0.25">
      <c r="A177" s="60" t="s">
        <v>555</v>
      </c>
      <c r="B177" s="16" t="s">
        <v>607</v>
      </c>
      <c r="C177" s="30"/>
      <c r="D177" s="30"/>
    </row>
    <row r="178" spans="1:4" ht="26.25" x14ac:dyDescent="0.25">
      <c r="A178" s="68" t="s">
        <v>756</v>
      </c>
      <c r="B178" s="31" t="s">
        <v>719</v>
      </c>
      <c r="C178" s="30"/>
      <c r="D178" s="16"/>
    </row>
    <row r="179" spans="1:4" ht="26.25" x14ac:dyDescent="0.25">
      <c r="A179" s="60" t="s">
        <v>757</v>
      </c>
      <c r="B179" s="16" t="s">
        <v>608</v>
      </c>
      <c r="C179" s="30"/>
      <c r="D179" s="30"/>
    </row>
    <row r="180" spans="1:4" x14ac:dyDescent="0.25">
      <c r="A180" s="63" t="s">
        <v>556</v>
      </c>
      <c r="B180" s="62" t="s">
        <v>632</v>
      </c>
      <c r="C180" s="30"/>
      <c r="D180" s="30"/>
    </row>
    <row r="181" spans="1:4" x14ac:dyDescent="0.25">
      <c r="A181" s="60" t="s">
        <v>557</v>
      </c>
      <c r="B181" s="31" t="s">
        <v>747</v>
      </c>
      <c r="C181" s="30"/>
      <c r="D181" s="16"/>
    </row>
    <row r="182" spans="1:4" x14ac:dyDescent="0.25">
      <c r="A182" s="60" t="s">
        <v>558</v>
      </c>
      <c r="B182" s="31" t="s">
        <v>450</v>
      </c>
      <c r="C182" s="30"/>
      <c r="D182" s="30"/>
    </row>
    <row r="183" spans="1:4" ht="15.75" customHeight="1" x14ac:dyDescent="0.25">
      <c r="A183" s="60" t="s">
        <v>559</v>
      </c>
      <c r="B183" s="31" t="s">
        <v>631</v>
      </c>
      <c r="C183" s="30"/>
      <c r="D183" s="30"/>
    </row>
    <row r="184" spans="1:4" x14ac:dyDescent="0.25">
      <c r="A184" s="60" t="s">
        <v>560</v>
      </c>
      <c r="B184" s="16" t="s">
        <v>447</v>
      </c>
      <c r="C184" s="30"/>
      <c r="D184" s="30"/>
    </row>
    <row r="185" spans="1:4" x14ac:dyDescent="0.25">
      <c r="A185" s="60" t="s">
        <v>561</v>
      </c>
      <c r="B185" s="31" t="s">
        <v>748</v>
      </c>
      <c r="C185" s="30"/>
      <c r="D185" s="71"/>
    </row>
    <row r="186" spans="1:4" ht="26.25" x14ac:dyDescent="0.25">
      <c r="A186" s="68" t="s">
        <v>562</v>
      </c>
      <c r="B186" s="31" t="s">
        <v>749</v>
      </c>
      <c r="C186" s="30"/>
      <c r="D186" s="16"/>
    </row>
    <row r="187" spans="1:4" ht="26.25" x14ac:dyDescent="0.25">
      <c r="A187" s="68" t="s">
        <v>563</v>
      </c>
      <c r="B187" s="31" t="s">
        <v>750</v>
      </c>
      <c r="C187" s="30"/>
      <c r="D187" s="16"/>
    </row>
    <row r="188" spans="1:4" ht="14.25" customHeight="1" x14ac:dyDescent="0.25">
      <c r="A188" s="60" t="s">
        <v>564</v>
      </c>
      <c r="B188" s="16" t="s">
        <v>451</v>
      </c>
      <c r="C188" s="30"/>
      <c r="D188" s="30"/>
    </row>
    <row r="189" spans="1:4" ht="14.25" customHeight="1" x14ac:dyDescent="0.25">
      <c r="A189" s="68" t="s">
        <v>565</v>
      </c>
      <c r="B189" s="31" t="s">
        <v>751</v>
      </c>
      <c r="C189" s="30"/>
      <c r="D189" s="16"/>
    </row>
    <row r="190" spans="1:4" x14ac:dyDescent="0.25">
      <c r="A190" s="60" t="s">
        <v>566</v>
      </c>
      <c r="B190" s="16" t="s">
        <v>452</v>
      </c>
      <c r="C190" s="30"/>
      <c r="D190" s="30"/>
    </row>
    <row r="191" spans="1:4" ht="26.25" x14ac:dyDescent="0.25">
      <c r="A191" s="68" t="s">
        <v>567</v>
      </c>
      <c r="B191" s="31" t="s">
        <v>752</v>
      </c>
      <c r="C191" s="30"/>
      <c r="D191" s="16"/>
    </row>
    <row r="192" spans="1:4" ht="26.25" x14ac:dyDescent="0.25">
      <c r="A192" s="68" t="s">
        <v>568</v>
      </c>
      <c r="B192" s="31" t="s">
        <v>753</v>
      </c>
      <c r="C192" s="30"/>
      <c r="D192" s="16"/>
    </row>
    <row r="193" spans="1:4" ht="26.25" x14ac:dyDescent="0.25">
      <c r="A193" s="60" t="s">
        <v>569</v>
      </c>
      <c r="B193" s="16" t="s">
        <v>609</v>
      </c>
      <c r="C193" s="30"/>
      <c r="D193" s="30"/>
    </row>
    <row r="194" spans="1:4" ht="26.25" x14ac:dyDescent="0.25">
      <c r="A194" s="60" t="s">
        <v>570</v>
      </c>
      <c r="B194" s="16" t="s">
        <v>453</v>
      </c>
      <c r="C194" s="30"/>
      <c r="D194" s="30"/>
    </row>
    <row r="195" spans="1:4" x14ac:dyDescent="0.25">
      <c r="A195" s="68" t="s">
        <v>571</v>
      </c>
      <c r="B195" s="16" t="s">
        <v>754</v>
      </c>
      <c r="C195" s="30"/>
      <c r="D195" s="16"/>
    </row>
    <row r="196" spans="1:4" x14ac:dyDescent="0.25">
      <c r="A196" s="63" t="s">
        <v>572</v>
      </c>
      <c r="B196" s="62" t="s">
        <v>610</v>
      </c>
      <c r="C196" s="30"/>
      <c r="D196" s="30"/>
    </row>
    <row r="197" spans="1:4" x14ac:dyDescent="0.25">
      <c r="A197" s="68" t="s">
        <v>574</v>
      </c>
      <c r="B197" s="31" t="s">
        <v>721</v>
      </c>
      <c r="C197" s="30"/>
      <c r="D197" s="16"/>
    </row>
    <row r="198" spans="1:4" x14ac:dyDescent="0.25">
      <c r="A198" s="60" t="s">
        <v>575</v>
      </c>
      <c r="B198" s="31" t="s">
        <v>503</v>
      </c>
      <c r="C198" s="30"/>
      <c r="D198" s="30"/>
    </row>
    <row r="199" spans="1:4" x14ac:dyDescent="0.25">
      <c r="A199" s="60" t="s">
        <v>576</v>
      </c>
      <c r="B199" s="31" t="s">
        <v>630</v>
      </c>
      <c r="C199" s="30"/>
      <c r="D199" s="30"/>
    </row>
    <row r="200" spans="1:4" x14ac:dyDescent="0.25">
      <c r="A200" s="60" t="s">
        <v>577</v>
      </c>
      <c r="B200" s="31" t="s">
        <v>611</v>
      </c>
      <c r="C200" s="30"/>
      <c r="D200" s="30"/>
    </row>
    <row r="201" spans="1:4" x14ac:dyDescent="0.25">
      <c r="A201" s="68" t="s">
        <v>578</v>
      </c>
      <c r="B201" s="31" t="s">
        <v>722</v>
      </c>
      <c r="C201" s="30"/>
      <c r="D201" s="71"/>
    </row>
    <row r="202" spans="1:4" ht="26.25" x14ac:dyDescent="0.25">
      <c r="A202" s="68" t="s">
        <v>579</v>
      </c>
      <c r="B202" s="31" t="s">
        <v>723</v>
      </c>
      <c r="C202" s="30"/>
      <c r="D202" s="16"/>
    </row>
    <row r="203" spans="1:4" ht="26.25" x14ac:dyDescent="0.25">
      <c r="A203" s="68" t="s">
        <v>580</v>
      </c>
      <c r="B203" s="31" t="s">
        <v>724</v>
      </c>
      <c r="C203" s="30"/>
      <c r="D203" s="16"/>
    </row>
    <row r="204" spans="1:4" x14ac:dyDescent="0.25">
      <c r="A204" s="68" t="s">
        <v>581</v>
      </c>
      <c r="B204" s="72" t="s">
        <v>725</v>
      </c>
      <c r="C204" s="30"/>
      <c r="D204" s="71"/>
    </row>
    <row r="205" spans="1:4" x14ac:dyDescent="0.25">
      <c r="A205" s="68" t="s">
        <v>582</v>
      </c>
      <c r="B205" s="31" t="s">
        <v>726</v>
      </c>
      <c r="C205" s="30"/>
      <c r="D205" s="16"/>
    </row>
    <row r="206" spans="1:4" ht="26.25" x14ac:dyDescent="0.25">
      <c r="A206" s="68" t="s">
        <v>583</v>
      </c>
      <c r="B206" s="31" t="s">
        <v>727</v>
      </c>
      <c r="C206" s="30"/>
      <c r="D206" s="16"/>
    </row>
    <row r="207" spans="1:4" ht="26.25" x14ac:dyDescent="0.25">
      <c r="A207" s="68" t="s">
        <v>584</v>
      </c>
      <c r="B207" s="31" t="s">
        <v>728</v>
      </c>
      <c r="C207" s="30"/>
      <c r="D207" s="16"/>
    </row>
    <row r="208" spans="1:4" ht="26.25" x14ac:dyDescent="0.25">
      <c r="A208" s="68" t="s">
        <v>758</v>
      </c>
      <c r="B208" s="31" t="s">
        <v>612</v>
      </c>
      <c r="C208" s="30"/>
      <c r="D208" s="30"/>
    </row>
    <row r="209" spans="1:4" x14ac:dyDescent="0.25">
      <c r="A209" s="73" t="s">
        <v>585</v>
      </c>
      <c r="B209" s="62" t="s">
        <v>573</v>
      </c>
      <c r="C209" s="30"/>
      <c r="D209" s="30"/>
    </row>
    <row r="210" spans="1:4" ht="26.25" x14ac:dyDescent="0.25">
      <c r="A210" s="68" t="s">
        <v>586</v>
      </c>
      <c r="B210" s="16" t="s">
        <v>613</v>
      </c>
      <c r="C210" s="30"/>
      <c r="D210" s="30"/>
    </row>
    <row r="211" spans="1:4" ht="26.25" x14ac:dyDescent="0.25">
      <c r="A211" s="68" t="s">
        <v>587</v>
      </c>
      <c r="B211" s="31" t="s">
        <v>729</v>
      </c>
      <c r="C211" s="30"/>
      <c r="D211" s="16"/>
    </row>
    <row r="212" spans="1:4" x14ac:dyDescent="0.25">
      <c r="A212" s="68" t="s">
        <v>588</v>
      </c>
      <c r="B212" s="16" t="s">
        <v>504</v>
      </c>
      <c r="C212" s="30"/>
      <c r="D212" s="30"/>
    </row>
    <row r="213" spans="1:4" x14ac:dyDescent="0.25">
      <c r="A213" s="68" t="s">
        <v>759</v>
      </c>
      <c r="B213" s="16" t="s">
        <v>614</v>
      </c>
      <c r="C213" s="30"/>
      <c r="D213" s="30"/>
    </row>
    <row r="214" spans="1:4" ht="26.25" x14ac:dyDescent="0.25">
      <c r="A214" s="68" t="s">
        <v>760</v>
      </c>
      <c r="B214" s="31" t="s">
        <v>730</v>
      </c>
      <c r="C214" s="30"/>
      <c r="D214" s="16"/>
    </row>
    <row r="215" spans="1:4" x14ac:dyDescent="0.25">
      <c r="A215" s="68" t="s">
        <v>761</v>
      </c>
      <c r="B215" s="16" t="s">
        <v>615</v>
      </c>
      <c r="C215" s="30"/>
      <c r="D215" s="30"/>
    </row>
    <row r="216" spans="1:4" ht="26.25" x14ac:dyDescent="0.25">
      <c r="A216" s="68" t="s">
        <v>762</v>
      </c>
      <c r="B216" s="16" t="s">
        <v>616</v>
      </c>
      <c r="C216" s="30"/>
      <c r="D216" s="30"/>
    </row>
    <row r="217" spans="1:4" ht="26.25" x14ac:dyDescent="0.25">
      <c r="A217" s="68" t="s">
        <v>763</v>
      </c>
      <c r="B217" s="16" t="s">
        <v>505</v>
      </c>
      <c r="C217" s="30"/>
      <c r="D217" s="30"/>
    </row>
    <row r="218" spans="1:4" x14ac:dyDescent="0.25">
      <c r="A218" s="60" t="s">
        <v>764</v>
      </c>
      <c r="B218" s="16" t="s">
        <v>617</v>
      </c>
      <c r="C218" s="30"/>
      <c r="D218" s="30"/>
    </row>
    <row r="219" spans="1:4" ht="26.25" x14ac:dyDescent="0.25">
      <c r="A219" s="60" t="s">
        <v>765</v>
      </c>
      <c r="B219" s="16" t="s">
        <v>506</v>
      </c>
      <c r="C219" s="30"/>
      <c r="D219" s="30"/>
    </row>
    <row r="220" spans="1:4" x14ac:dyDescent="0.25">
      <c r="A220" s="63" t="s">
        <v>766</v>
      </c>
      <c r="B220" s="62" t="s">
        <v>618</v>
      </c>
      <c r="C220" s="30"/>
      <c r="D220" s="30"/>
    </row>
    <row r="221" spans="1:4" x14ac:dyDescent="0.25">
      <c r="A221" s="60" t="s">
        <v>767</v>
      </c>
      <c r="B221" s="16" t="s">
        <v>619</v>
      </c>
      <c r="C221" s="30"/>
      <c r="D221" s="30"/>
    </row>
    <row r="222" spans="1:4" ht="39" x14ac:dyDescent="0.25">
      <c r="A222" s="60" t="s">
        <v>768</v>
      </c>
      <c r="B222" s="16" t="s">
        <v>620</v>
      </c>
      <c r="C222" s="30"/>
      <c r="D222" s="30"/>
    </row>
    <row r="223" spans="1:4" ht="26.25" x14ac:dyDescent="0.25">
      <c r="A223" s="60" t="s">
        <v>769</v>
      </c>
      <c r="B223" s="16" t="s">
        <v>621</v>
      </c>
      <c r="C223" s="30"/>
      <c r="D223" s="30"/>
    </row>
    <row r="224" spans="1:4" ht="26.25" x14ac:dyDescent="0.25">
      <c r="A224" s="60" t="s">
        <v>770</v>
      </c>
      <c r="B224" s="16" t="s">
        <v>622</v>
      </c>
      <c r="C224" s="30"/>
      <c r="D224" s="30"/>
    </row>
    <row r="225" spans="1:4" ht="26.25" x14ac:dyDescent="0.25">
      <c r="A225" s="60" t="s">
        <v>771</v>
      </c>
      <c r="B225" s="16" t="s">
        <v>623</v>
      </c>
      <c r="C225" s="30"/>
      <c r="D225" s="30"/>
    </row>
    <row r="226" spans="1:4" ht="15.75" thickBot="1" x14ac:dyDescent="0.3">
      <c r="A226" s="75" t="s">
        <v>772</v>
      </c>
      <c r="B226" s="76" t="s">
        <v>755</v>
      </c>
      <c r="C226" s="30"/>
      <c r="D226" s="30"/>
    </row>
    <row r="227" spans="1:4" x14ac:dyDescent="0.25">
      <c r="A227" s="51"/>
      <c r="B227" s="52" t="s">
        <v>97</v>
      </c>
      <c r="C227" s="136">
        <v>52201</v>
      </c>
      <c r="D227" s="137"/>
    </row>
    <row r="228" spans="1:4" x14ac:dyDescent="0.25">
      <c r="A228" s="6"/>
      <c r="B228" s="27" t="s">
        <v>98</v>
      </c>
      <c r="C228" s="110" t="s">
        <v>99</v>
      </c>
      <c r="D228" s="111"/>
    </row>
    <row r="230" spans="1:4" ht="15" customHeight="1" x14ac:dyDescent="0.25">
      <c r="B230" s="77" t="s">
        <v>773</v>
      </c>
      <c r="C230" s="131">
        <f>C27</f>
        <v>0</v>
      </c>
      <c r="D230" s="118"/>
    </row>
    <row r="231" spans="1:4" ht="15" customHeight="1" x14ac:dyDescent="0.25">
      <c r="B231" s="77" t="s">
        <v>787</v>
      </c>
      <c r="C231" s="131">
        <f>C131</f>
        <v>0</v>
      </c>
      <c r="D231" s="118"/>
    </row>
    <row r="232" spans="1:4" x14ac:dyDescent="0.25">
      <c r="B232" s="132" t="s">
        <v>788</v>
      </c>
      <c r="C232" s="133">
        <f>SUM(C230:D231)</f>
        <v>0</v>
      </c>
      <c r="D232" s="134"/>
    </row>
    <row r="233" spans="1:4" x14ac:dyDescent="0.25">
      <c r="B233" s="132"/>
      <c r="C233" s="134"/>
      <c r="D233" s="134"/>
    </row>
    <row r="234" spans="1:4" x14ac:dyDescent="0.25">
      <c r="B234" s="78" t="s">
        <v>775</v>
      </c>
      <c r="C234" s="118"/>
      <c r="D234" s="118"/>
    </row>
    <row r="235" spans="1:4" x14ac:dyDescent="0.25">
      <c r="B235" s="79" t="s">
        <v>776</v>
      </c>
      <c r="C235" s="118"/>
      <c r="D235" s="118"/>
    </row>
    <row r="236" spans="1:4" x14ac:dyDescent="0.25">
      <c r="B236" s="80"/>
    </row>
    <row r="237" spans="1:4" ht="51.75" customHeight="1" x14ac:dyDescent="0.25">
      <c r="A237" s="135" t="s">
        <v>777</v>
      </c>
      <c r="B237" s="135"/>
      <c r="C237" s="135"/>
      <c r="D237" s="135"/>
    </row>
    <row r="238" spans="1:4" x14ac:dyDescent="0.25">
      <c r="B238" s="81"/>
    </row>
    <row r="239" spans="1:4" x14ac:dyDescent="0.25">
      <c r="A239" s="128" t="s">
        <v>778</v>
      </c>
      <c r="B239" s="128"/>
      <c r="C239" s="128"/>
      <c r="D239" s="128"/>
    </row>
    <row r="240" spans="1:4" x14ac:dyDescent="0.25">
      <c r="A240" s="129" t="s">
        <v>779</v>
      </c>
      <c r="B240" s="129"/>
      <c r="C240" s="129"/>
      <c r="D240" s="129"/>
    </row>
    <row r="241" spans="1:4" x14ac:dyDescent="0.25">
      <c r="A241" s="130" t="s">
        <v>780</v>
      </c>
      <c r="B241" s="130"/>
      <c r="C241" s="130"/>
      <c r="D241" s="130"/>
    </row>
  </sheetData>
  <customSheetViews>
    <customSheetView guid="{3DE001E2-CABC-44F4-96E6-AD266C81A58E}" fitToPage="1" topLeftCell="A186">
      <selection activeCell="B180" sqref="B180"/>
      <pageMargins left="0.7" right="0.7" top="0.75" bottom="0.75" header="0.3" footer="0.3"/>
      <pageSetup paperSize="9" scale="92" fitToHeight="0" orientation="portrait" horizontalDpi="0" verticalDpi="0" r:id="rId1"/>
    </customSheetView>
  </customSheetViews>
  <mergeCells count="48">
    <mergeCell ref="B1:D1"/>
    <mergeCell ref="B2:D2"/>
    <mergeCell ref="B3:D3"/>
    <mergeCell ref="C235:D235"/>
    <mergeCell ref="A237:D237"/>
    <mergeCell ref="C124:D124"/>
    <mergeCell ref="C125:D125"/>
    <mergeCell ref="C128:D128"/>
    <mergeCell ref="B134:D134"/>
    <mergeCell ref="C227:D227"/>
    <mergeCell ref="C129:D129"/>
    <mergeCell ref="C130:D130"/>
    <mergeCell ref="C131:D131"/>
    <mergeCell ref="C132:D132"/>
    <mergeCell ref="C133:D133"/>
    <mergeCell ref="C26:D26"/>
    <mergeCell ref="A239:D239"/>
    <mergeCell ref="A240:D240"/>
    <mergeCell ref="A241:D241"/>
    <mergeCell ref="C228:D228"/>
    <mergeCell ref="C230:D230"/>
    <mergeCell ref="B232:B233"/>
    <mergeCell ref="C232:D233"/>
    <mergeCell ref="C234:D234"/>
    <mergeCell ref="C231:D231"/>
    <mergeCell ref="C27:D27"/>
    <mergeCell ref="C28:D28"/>
    <mergeCell ref="C29:D29"/>
    <mergeCell ref="B30:D30"/>
    <mergeCell ref="B19:D19"/>
    <mergeCell ref="B20:D20"/>
    <mergeCell ref="B21:D21"/>
    <mergeCell ref="C24:D24"/>
    <mergeCell ref="C25:D25"/>
    <mergeCell ref="B14:D14"/>
    <mergeCell ref="B15:D15"/>
    <mergeCell ref="B16:D16"/>
    <mergeCell ref="B17:D17"/>
    <mergeCell ref="B18:D18"/>
    <mergeCell ref="B10:D10"/>
    <mergeCell ref="B13:D13"/>
    <mergeCell ref="A5:D5"/>
    <mergeCell ref="A6:D6"/>
    <mergeCell ref="A7:D7"/>
    <mergeCell ref="A8:D8"/>
    <mergeCell ref="B9:D9"/>
    <mergeCell ref="B11:D11"/>
    <mergeCell ref="B12:D12"/>
  </mergeCells>
  <pageMargins left="0.7" right="0.7" top="0.75" bottom="0.75" header="0.3" footer="0.3"/>
  <pageSetup paperSize="9" scale="92" fitToHeight="0"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1.daļa</vt:lpstr>
      <vt:lpstr>2.daļa</vt:lpstr>
      <vt:lpstr>3.daļa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 Panasjuka</dc:creator>
  <cp:lastModifiedBy>Eva Sokolova</cp:lastModifiedBy>
  <cp:lastPrinted>2016-09-09T06:20:44Z</cp:lastPrinted>
  <dcterms:created xsi:type="dcterms:W3CDTF">2016-05-19T08:29:42Z</dcterms:created>
  <dcterms:modified xsi:type="dcterms:W3CDTF">2016-11-25T16:12:29Z</dcterms:modified>
</cp:coreProperties>
</file>