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a.Sokolova\Documents\Iepirkumu daļa_2017\Eva_iepirkumi_2017\PSKUS 2017_16_urologija instrumenti\Nolikums\"/>
    </mc:Choice>
  </mc:AlternateContent>
  <bookViews>
    <workbookView xWindow="0" yWindow="0" windowWidth="18870" windowHeight="7515" activeTab="1"/>
  </bookViews>
  <sheets>
    <sheet name="Saturs" sheetId="10" r:id="rId1"/>
    <sheet name="I" sheetId="9" r:id="rId2"/>
    <sheet name="II" sheetId="8" r:id="rId3"/>
    <sheet name="III" sheetId="7" r:id="rId4"/>
    <sheet name="IV" sheetId="6" r:id="rId5"/>
    <sheet name="V" sheetId="2" r:id="rId6"/>
    <sheet name="VI" sheetId="5" r:id="rId7"/>
    <sheet name="VII" sheetId="4" r:id="rId8"/>
  </sheets>
  <externalReferences>
    <externalReference r:id="rId9"/>
  </externalReferences>
  <calcPr calcId="152511"/>
</workbook>
</file>

<file path=xl/calcChain.xml><?xml version="1.0" encoding="utf-8"?>
<calcChain xmlns="http://schemas.openxmlformats.org/spreadsheetml/2006/main">
  <c r="A8" i="10" l="1"/>
  <c r="A7" i="10"/>
  <c r="A6" i="10"/>
  <c r="A5" i="10"/>
  <c r="A4" i="10"/>
  <c r="A3" i="10"/>
  <c r="A2" i="10"/>
  <c r="A64" i="5"/>
  <c r="C49" i="5"/>
  <c r="C36" i="5"/>
  <c r="D1" i="5"/>
  <c r="A63" i="4"/>
  <c r="D1" i="4"/>
  <c r="C49" i="2"/>
  <c r="C36" i="2"/>
  <c r="A63" i="2"/>
  <c r="D1" i="2"/>
  <c r="D1" i="6"/>
  <c r="D1" i="7"/>
  <c r="A116" i="6"/>
  <c r="C101" i="6"/>
  <c r="C87" i="6"/>
  <c r="C73" i="6"/>
  <c r="C59" i="6"/>
  <c r="C47" i="6"/>
  <c r="C34" i="6"/>
  <c r="C22" i="7"/>
  <c r="C36" i="7"/>
  <c r="C50" i="7"/>
  <c r="C64" i="7"/>
  <c r="C78" i="7"/>
  <c r="C92" i="7"/>
  <c r="C106" i="7"/>
  <c r="C120" i="7"/>
  <c r="C134" i="7"/>
  <c r="C148" i="7"/>
  <c r="C162" i="7"/>
  <c r="C176" i="7"/>
  <c r="A205" i="7"/>
  <c r="C529" i="8" l="1"/>
  <c r="B3" i="10" s="1"/>
  <c r="A533" i="8"/>
  <c r="D1" i="8"/>
  <c r="C624" i="9"/>
  <c r="B2" i="10" s="1"/>
  <c r="A628" i="9"/>
  <c r="C615" i="9"/>
  <c r="C603" i="9"/>
  <c r="C591" i="9"/>
  <c r="C578" i="9"/>
  <c r="C563" i="9"/>
  <c r="C546" i="9"/>
  <c r="C529" i="9"/>
  <c r="C515" i="9"/>
  <c r="C502" i="9"/>
  <c r="C489" i="9"/>
  <c r="C475" i="9"/>
  <c r="C461" i="9"/>
  <c r="C447" i="9"/>
  <c r="C434" i="9"/>
  <c r="C421" i="9"/>
  <c r="C408" i="9"/>
  <c r="C394" i="9"/>
  <c r="C380" i="9"/>
  <c r="C366" i="9"/>
  <c r="C348" i="9"/>
  <c r="C330" i="9"/>
  <c r="C314" i="9"/>
  <c r="C299" i="9"/>
  <c r="C284" i="9"/>
  <c r="C269" i="9"/>
  <c r="C254" i="9"/>
  <c r="C238" i="9"/>
  <c r="C223" i="9"/>
  <c r="C208" i="9"/>
  <c r="C196" i="9"/>
  <c r="C184" i="9"/>
  <c r="C170" i="9"/>
  <c r="C156" i="9"/>
  <c r="C141" i="9"/>
  <c r="C127" i="9"/>
  <c r="C112" i="9"/>
  <c r="C96" i="9"/>
  <c r="C80" i="9"/>
  <c r="C64" i="9"/>
  <c r="C48" i="9"/>
  <c r="C35" i="9"/>
  <c r="C22" i="9"/>
  <c r="C519" i="8"/>
  <c r="C505" i="8"/>
  <c r="C490" i="8"/>
  <c r="C475" i="8"/>
  <c r="C460" i="8"/>
  <c r="C444" i="8"/>
  <c r="C428" i="8"/>
  <c r="C412" i="8"/>
  <c r="C396" i="8"/>
  <c r="C379" i="8"/>
  <c r="C362" i="8"/>
  <c r="C349" i="8"/>
  <c r="C335" i="8"/>
  <c r="C321" i="8"/>
  <c r="C308" i="8"/>
  <c r="C294" i="8"/>
  <c r="C280" i="8"/>
  <c r="C266" i="8"/>
  <c r="C253" i="8"/>
  <c r="C240" i="8"/>
  <c r="C227" i="8"/>
  <c r="C214" i="8"/>
  <c r="C201" i="8"/>
  <c r="C186" i="8"/>
  <c r="C171" i="8"/>
  <c r="C157" i="8"/>
  <c r="C143" i="8"/>
  <c r="C128" i="8"/>
  <c r="C113" i="8"/>
  <c r="C98" i="8"/>
  <c r="C82" i="8"/>
  <c r="C66" i="8"/>
  <c r="C50" i="8"/>
  <c r="C34" i="8"/>
  <c r="C22" i="8"/>
  <c r="C190" i="7"/>
  <c r="C201" i="7" s="1"/>
  <c r="B4" i="10" s="1"/>
  <c r="C22" i="6"/>
  <c r="C112" i="6" s="1"/>
  <c r="B5" i="10" s="1"/>
  <c r="C22" i="5"/>
  <c r="C60" i="5" s="1"/>
  <c r="B7" i="10" s="1"/>
  <c r="C42" i="4"/>
  <c r="C22" i="4"/>
  <c r="C59" i="4" l="1"/>
  <c r="B8" i="10" s="1"/>
  <c r="C22" i="2" l="1"/>
  <c r="C59" i="2" s="1"/>
  <c r="B6" i="10" s="1"/>
</calcChain>
</file>

<file path=xl/sharedStrings.xml><?xml version="1.0" encoding="utf-8"?>
<sst xmlns="http://schemas.openxmlformats.org/spreadsheetml/2006/main" count="2253" uniqueCount="979">
  <si>
    <t>Tehniskā-finanšu piedācājuma forma iepirkumam</t>
  </si>
  <si>
    <t>Vispārīgās prasības:</t>
  </si>
  <si>
    <t>Piedāvājuma cenā jāiekļauj visas izmaksas, kas saistītas ar piegādi un transportu</t>
  </si>
  <si>
    <t>Visiem instrumentiem ir jābūt izgatavotiem no nerūsējošā tērauda ar nepieciešamajiem piejaukumiem atbilstoši ISO 7153-1 vai analoga standarta prasībām, ja nav norādīts citādāk;</t>
  </si>
  <si>
    <t>Uz katra instrumenta jābūt iegravētam ražotāja logo un artikula numuram, pēc kura to var atrast ražotājfirmas katalogā;</t>
  </si>
  <si>
    <t>Piedāvātajām precēm garantijas termiņš ir ___ (______________) mēneši no pieņemšanas – nodošanas akta abpusējas parakstīšanas brīža, bet ne mazāk kā 24 mēneši</t>
  </si>
  <si>
    <t>* Pretendenta tehniskajā piedāvājumā norāda Preces ražotāju un modeli atbilstošos parametrus;</t>
  </si>
  <si>
    <t>** Parametru atbilstību pamatot ar norādi uz pavadošo dokumentu (informatīvie materiāli) , kas ļauj pārliecināties par piegādājamās Preces atbilstību tehniskajai specifikācijai. Informatīvajos materiālos pretendents atzīmē uz kuru iepirkuma tehniskās specifikācijas pozīciju pievienotā informācija attiecināma;</t>
  </si>
  <si>
    <t>Piedāvātājam jāuzrāda ražotāja apliecinājums, kas apstiprina, ka metāla sakausējums no kā tiek ražoti ķirurģiskie instrumenti ir paredzēts lietošanai medicīnā, ir atkārtoti dezinficējams  un sterilizējams;</t>
  </si>
  <si>
    <t>Pretendentam jāiesniedz ķirurģisko instrumentu ražotāja apliecinājums par pretendenta iespējām nodrošināt ķirurģisko instrumentu garantijas un pēcgarantijas remontu;</t>
  </si>
  <si>
    <t>Remonts jāveic, atjaunojot instrumenta funkcionalitāti un virsmas īpašības atbilstoši jaunu instrumentu ražošanas kvalitātes standartiem, instrumentu ražotāja akreditētā servisa centrā;</t>
  </si>
  <si>
    <t>Visas piedāvātās preces ir jaunas, iepriekš nelietotas un nesatur iepriekš lietotas vai atjaunotas sastāvdaļas vai komponentes;</t>
  </si>
  <si>
    <t>Nr.p.k.</t>
  </si>
  <si>
    <t>Preces nosaukums, veicamās funkcijas, tehniskās prasības</t>
  </si>
  <si>
    <t>Pretendenta piedāvātie parametri*</t>
  </si>
  <si>
    <t>Atsauce uz informatīvo materiālu**</t>
  </si>
  <si>
    <t xml:space="preserve">Skalpeļa rokturis Nr.3 </t>
  </si>
  <si>
    <t>Daudzums (gab.):</t>
  </si>
  <si>
    <t>1 vienības cena bez PVN, EUR:</t>
  </si>
  <si>
    <t>Cena kopā bez PVN, EUR:</t>
  </si>
  <si>
    <t xml:space="preserve">Preces ražotājs:  </t>
  </si>
  <si>
    <t xml:space="preserve">Preces modelis, kods: </t>
  </si>
  <si>
    <t>Tehniskās prasības:</t>
  </si>
  <si>
    <t>Piemērots asmeņiem Nr. 10 - 15 un 40, 42</t>
  </si>
  <si>
    <t>Garums: 125±10 mm</t>
  </si>
  <si>
    <t>Atsauces Nr. AESCULAP BB073R vai analogs;</t>
  </si>
  <si>
    <t>EKK:</t>
  </si>
  <si>
    <t>Nomenklatūra:</t>
  </si>
  <si>
    <t>-</t>
  </si>
  <si>
    <t>1.1.</t>
  </si>
  <si>
    <t>1.1.1</t>
  </si>
  <si>
    <t>1.1.2</t>
  </si>
  <si>
    <t>1.1.3</t>
  </si>
  <si>
    <t>1.2.</t>
  </si>
  <si>
    <t xml:space="preserve">Skalpeļa rokturis Nr.4 </t>
  </si>
  <si>
    <t>Atsauces Nr. AESCULAP BB084R vai analogs;</t>
  </si>
  <si>
    <t>Garums: 135±10 mm</t>
  </si>
  <si>
    <t>1.2.1</t>
  </si>
  <si>
    <t>1.2.2</t>
  </si>
  <si>
    <t>1.2.3</t>
  </si>
  <si>
    <t>Piemērots asmeņiem Nr. 18 - 36</t>
  </si>
  <si>
    <t>Grieznes METZENBAUM</t>
  </si>
  <si>
    <t>Liektiem noapaļotiem asmeņu galiem</t>
  </si>
  <si>
    <t>Ar volframa-karbida pārklājumu</t>
  </si>
  <si>
    <t>Apzeltīti rokturi</t>
  </si>
  <si>
    <t>Instrumenta garums: 200±10 mm</t>
  </si>
  <si>
    <t>Asmeņi savienoti ar skrūvēm, atkārtoti asināmi, nedrīkst būt kniedēti</t>
  </si>
  <si>
    <t>Atsauces Nr. AESCULAP BC265R vai analogs;</t>
  </si>
  <si>
    <t>1.3.</t>
  </si>
  <si>
    <t>1.3.1</t>
  </si>
  <si>
    <t>1.3.2</t>
  </si>
  <si>
    <t>1.3.3</t>
  </si>
  <si>
    <t>1.3.4</t>
  </si>
  <si>
    <t>1.3.5</t>
  </si>
  <si>
    <t>1.3.6</t>
  </si>
  <si>
    <t>Atsauces Nr. AESCULAP BC259R vai analogs;</t>
  </si>
  <si>
    <t>Asmeņi ar volframa-karbida pārklājumu</t>
  </si>
  <si>
    <t>Instrumenta garums: 145±10 mm</t>
  </si>
  <si>
    <t>1.4.</t>
  </si>
  <si>
    <t>1.4.1</t>
  </si>
  <si>
    <t>1.4.2</t>
  </si>
  <si>
    <t>1.4.3</t>
  </si>
  <si>
    <t>1.4.4</t>
  </si>
  <si>
    <t>1.4.5</t>
  </si>
  <si>
    <t>1.4.6</t>
  </si>
  <si>
    <t>1.5.</t>
  </si>
  <si>
    <t>1.5.1</t>
  </si>
  <si>
    <t>1.5.2</t>
  </si>
  <si>
    <t>1.5.3</t>
  </si>
  <si>
    <t>1.5.4</t>
  </si>
  <si>
    <t>1.5.5</t>
  </si>
  <si>
    <t>1.5.6</t>
  </si>
  <si>
    <t>Atsauces Nr. AESCULAP BC267R vai analogs;</t>
  </si>
  <si>
    <t>Grieznes NELSON-METZENBAUM</t>
  </si>
  <si>
    <t>Instrumenta garums: 230±10 mm</t>
  </si>
  <si>
    <t>Instrumenta garums 200±10 mm</t>
  </si>
  <si>
    <t>Gali liekti</t>
  </si>
  <si>
    <t>Rokturi zeltīti</t>
  </si>
  <si>
    <t>Asmeņiem Wavecut forma</t>
  </si>
  <si>
    <t>Stiprinātas ar skrūvi, nevis kniedētas</t>
  </si>
  <si>
    <t>1.6.</t>
  </si>
  <si>
    <t>Instrumenta garums 180±10 mm</t>
  </si>
  <si>
    <t>1.6.1</t>
  </si>
  <si>
    <t>1.6.2</t>
  </si>
  <si>
    <t>1.6.3</t>
  </si>
  <si>
    <t>1.6.4</t>
  </si>
  <si>
    <t>1.6.5</t>
  </si>
  <si>
    <t>1.6.6</t>
  </si>
  <si>
    <t>Grieznes ķirurģiskas</t>
  </si>
  <si>
    <t>Gali taisni</t>
  </si>
  <si>
    <t>Standarta modelis</t>
  </si>
  <si>
    <t>1.7.</t>
  </si>
  <si>
    <t>1.7.1</t>
  </si>
  <si>
    <t>1.7.2</t>
  </si>
  <si>
    <t>1.7.3</t>
  </si>
  <si>
    <t>1.7.4</t>
  </si>
  <si>
    <t>1.7.5</t>
  </si>
  <si>
    <t>Instrumenta garums 145±10 mm</t>
  </si>
  <si>
    <t>Viens asmenis noapaļots, otrs spics</t>
  </si>
  <si>
    <t>Pincete ķirurģiska</t>
  </si>
  <si>
    <t>1x2 zobu</t>
  </si>
  <si>
    <t>Taisna</t>
  </si>
  <si>
    <t>Atsauces Nr. AESCULAP BD557R vai analogs</t>
  </si>
  <si>
    <t>1.8.</t>
  </si>
  <si>
    <t>1.8.1</t>
  </si>
  <si>
    <t>1.8.2</t>
  </si>
  <si>
    <t>1.8.3</t>
  </si>
  <si>
    <t>1.8.4</t>
  </si>
  <si>
    <t>Pincete monopolāra</t>
  </si>
  <si>
    <t>Rokturis pārklāts ar elektrisko izolāciju</t>
  </si>
  <si>
    <t>Atsauces Nr. AESCULAP BD855R vai analogs.</t>
  </si>
  <si>
    <t>1.9.</t>
  </si>
  <si>
    <t>1.9.1</t>
  </si>
  <si>
    <t>1.9.2</t>
  </si>
  <si>
    <t>1.9.3</t>
  </si>
  <si>
    <t>1.9.4</t>
  </si>
  <si>
    <t>1.9.5</t>
  </si>
  <si>
    <t>Rokturis pārklāts ar elektroizolāciju</t>
  </si>
  <si>
    <t>Instrumenta garums 160±10 mm</t>
  </si>
  <si>
    <t>Fiksācija trīs līmeņos</t>
  </si>
  <si>
    <t>1.10.</t>
  </si>
  <si>
    <t>1.10.1</t>
  </si>
  <si>
    <t>1.10.2</t>
  </si>
  <si>
    <t>1.10.3</t>
  </si>
  <si>
    <t>1.10.4</t>
  </si>
  <si>
    <t>Instrumenta garums 265±10 mm</t>
  </si>
  <si>
    <t>Spaile MAIER</t>
  </si>
  <si>
    <t>Atsauces Nr. AESCULAP BF058R vai analogs</t>
  </si>
  <si>
    <t>1.11.</t>
  </si>
  <si>
    <t>1.11.1</t>
  </si>
  <si>
    <t>1.11.2</t>
  </si>
  <si>
    <t>1.11.3</t>
  </si>
  <si>
    <t>1.11.4</t>
  </si>
  <si>
    <t>Liekta</t>
  </si>
  <si>
    <t>Atsauces Nr. AESCULAP BF059R vai analogs</t>
  </si>
  <si>
    <t>1.12.</t>
  </si>
  <si>
    <t>1.12.1</t>
  </si>
  <si>
    <t>1.12.2</t>
  </si>
  <si>
    <t>Spaile BACKHAUS</t>
  </si>
  <si>
    <t>Instrumenta garums 110±10 mm</t>
  </si>
  <si>
    <t>Atsauces Nr. AESCULAP BF432R vai analogs</t>
  </si>
  <si>
    <t>1.13.</t>
  </si>
  <si>
    <t>1.13.1</t>
  </si>
  <si>
    <t>1.13.2</t>
  </si>
  <si>
    <t>Instrumenta garums 135±10 mm</t>
  </si>
  <si>
    <t>Atsauces Nr. AESCULAP BF433R vai analogs</t>
  </si>
  <si>
    <t>Trīs pakāpju fiksācijas mehānisms</t>
  </si>
  <si>
    <t>Darba virsma ar horizontālu rievojumu</t>
  </si>
  <si>
    <t>1.14.</t>
  </si>
  <si>
    <t>1.14.1</t>
  </si>
  <si>
    <t>1.14.2</t>
  </si>
  <si>
    <t>1.14.3</t>
  </si>
  <si>
    <t>1.14.4</t>
  </si>
  <si>
    <t>1.14.5</t>
  </si>
  <si>
    <t>Instrumenta garums 125±10 mm</t>
  </si>
  <si>
    <t>Atsauces Nr. AESCULAP BH109R vai analogs</t>
  </si>
  <si>
    <t>Spaile MICRO-HALSTED</t>
  </si>
  <si>
    <t>Spaile KELLY</t>
  </si>
  <si>
    <t>Darba gali liekti</t>
  </si>
  <si>
    <t>Darba gali smalku horizontālu rievojumu līdz pusei no garuma</t>
  </si>
  <si>
    <t>Instrumenta garums: 140±10 mm</t>
  </si>
  <si>
    <t>Rokturis ar trīspakāpju fiksatoru</t>
  </si>
  <si>
    <t>Atsauces Nr. AESCULAP BH135R vai analogs.</t>
  </si>
  <si>
    <t>1.15.</t>
  </si>
  <si>
    <t>1.15.1</t>
  </si>
  <si>
    <t>1.15.2</t>
  </si>
  <si>
    <t>1.15.3</t>
  </si>
  <si>
    <t>1.15.4</t>
  </si>
  <si>
    <t>1.15.5</t>
  </si>
  <si>
    <t>Spaile HEISS</t>
  </si>
  <si>
    <t>Darba gali viegli liekti</t>
  </si>
  <si>
    <t>Instrumentam esot aizvērtā veidā darba virsmas pamatnē jāveidojas "olīvei"</t>
  </si>
  <si>
    <t>Darba virsma ar horizontālu rievojumu visā tās garumā</t>
  </si>
  <si>
    <t>Rokturis ar četrpakāpju fiksatoru</t>
  </si>
  <si>
    <t>Atsauces Nr. AESCULAP BH207R vai analogs;</t>
  </si>
  <si>
    <t>1.16.</t>
  </si>
  <si>
    <t>1.16.1</t>
  </si>
  <si>
    <t>1.16.2</t>
  </si>
  <si>
    <t>1.16.3</t>
  </si>
  <si>
    <t>1.16.4</t>
  </si>
  <si>
    <t>1.16.5</t>
  </si>
  <si>
    <t>1.16.6</t>
  </si>
  <si>
    <t>Spaile KOCHER-OCHSNER</t>
  </si>
  <si>
    <t>Darba gali taisni, paralēli rievoti visā to garumā</t>
  </si>
  <si>
    <t>Garums: 160±10 mm</t>
  </si>
  <si>
    <t>Atsauces Nr. AESCULAP BH642R vai analogs.</t>
  </si>
  <si>
    <t>1.17.</t>
  </si>
  <si>
    <t>1.17.1</t>
  </si>
  <si>
    <t>1.17.2</t>
  </si>
  <si>
    <t>1.17.3</t>
  </si>
  <si>
    <t>1.17.4</t>
  </si>
  <si>
    <t>1.17.5</t>
  </si>
  <si>
    <t>Spaile OVERHOLT-GEISSENDOERFER</t>
  </si>
  <si>
    <t>Puse darba virsmas ar smalku, horizontālu rievojumu</t>
  </si>
  <si>
    <t>Darba gali ar stipru liekumu (#2)</t>
  </si>
  <si>
    <t>1.18.</t>
  </si>
  <si>
    <t>1.18.1</t>
  </si>
  <si>
    <t>1.18.2</t>
  </si>
  <si>
    <t>1.18.3</t>
  </si>
  <si>
    <t>1.18.4</t>
  </si>
  <si>
    <t>1.18.5</t>
  </si>
  <si>
    <t>Atsauces Nr. AESCULAP BJ023R vai analogs.</t>
  </si>
  <si>
    <t>Instrumenta garums: 225±10 mm</t>
  </si>
  <si>
    <t>Darba gali ar stipru liekumu (#3)</t>
  </si>
  <si>
    <t>1.19.</t>
  </si>
  <si>
    <t>1.19.1</t>
  </si>
  <si>
    <t>1.19.2</t>
  </si>
  <si>
    <t>1.19.3</t>
  </si>
  <si>
    <t>1.19.4</t>
  </si>
  <si>
    <t>1.19.5</t>
  </si>
  <si>
    <t>Spaile OVERHOLT</t>
  </si>
  <si>
    <t>Instrumenta garums: 210±10 mm</t>
  </si>
  <si>
    <t>Darba gali ar stipru liekumu (#1)</t>
  </si>
  <si>
    <t>Atsauces Nr. AESCULAP BJ081R vai analogs.</t>
  </si>
  <si>
    <t>1.20.</t>
  </si>
  <si>
    <t>1.20.1</t>
  </si>
  <si>
    <t>1.20.2</t>
  </si>
  <si>
    <t>1.20.3</t>
  </si>
  <si>
    <t>1.20.4</t>
  </si>
  <si>
    <t>1.20.5</t>
  </si>
  <si>
    <t>Atsauces Nr. AESCULAP BJ083R vai analogs.</t>
  </si>
  <si>
    <t>Spaile MIKULICZ</t>
  </si>
  <si>
    <t>Gali liekti uz sāniem</t>
  </si>
  <si>
    <t>Ar 1×2 zobiem</t>
  </si>
  <si>
    <t>Četru pakāpju fiksācijas mehānisms</t>
  </si>
  <si>
    <t>1.21.</t>
  </si>
  <si>
    <t>1.21.1</t>
  </si>
  <si>
    <t>1.21.2</t>
  </si>
  <si>
    <t>1.21.3</t>
  </si>
  <si>
    <t>1.21.4</t>
  </si>
  <si>
    <t>1.21.5</t>
  </si>
  <si>
    <t>1.21.6</t>
  </si>
  <si>
    <t>Atsauces Nr. AESCULAP BJ314R vai analogs</t>
  </si>
  <si>
    <t>Adatturis CRILE-WOOD</t>
  </si>
  <si>
    <t>Darba virsma ar 0,4 mm šķērssvītrotu rievojumu</t>
  </si>
  <si>
    <t>Taisns</t>
  </si>
  <si>
    <t>Paredzēts no 4/0 līdz 6/0 izmēra šuvju materiālam</t>
  </si>
  <si>
    <t>Atsauces Nr. AESCULAP BM016R vai analogs.</t>
  </si>
  <si>
    <t>1.22.</t>
  </si>
  <si>
    <t>1.22.1</t>
  </si>
  <si>
    <t>1.22.2</t>
  </si>
  <si>
    <t>1.22.3</t>
  </si>
  <si>
    <t>1.22.4</t>
  </si>
  <si>
    <t>1.22.5</t>
  </si>
  <si>
    <t>1.22.6</t>
  </si>
  <si>
    <t>1.22.7</t>
  </si>
  <si>
    <t>1.22.8</t>
  </si>
  <si>
    <t>Darba virsmām volframa-karbida pārklājums</t>
  </si>
  <si>
    <t>Adatturis MAYO-HEGAR</t>
  </si>
  <si>
    <t>Darba gali ar volframa-karbida pārklājumu</t>
  </si>
  <si>
    <t>Paredzēts līdz 3/0 šuvju materiālam</t>
  </si>
  <si>
    <t>Darba virsma ar 0,5 mm šķērssvītrotu rievojumu</t>
  </si>
  <si>
    <t>Instrumenta garums: 205±10 mm</t>
  </si>
  <si>
    <t>Atsauces Nr. AESCULAP BM067R vai analogs</t>
  </si>
  <si>
    <t>1.23.</t>
  </si>
  <si>
    <t>1.23.1</t>
  </si>
  <si>
    <t>1.23.2</t>
  </si>
  <si>
    <t>1.23.3</t>
  </si>
  <si>
    <t>1.23.4</t>
  </si>
  <si>
    <t>1.23.5</t>
  </si>
  <si>
    <t>1.23.6</t>
  </si>
  <si>
    <t>1.23.7</t>
  </si>
  <si>
    <t>1.23.8</t>
  </si>
  <si>
    <t>Divpusējs, truls</t>
  </si>
  <si>
    <t>1.24.</t>
  </si>
  <si>
    <t>Retraktoru FARABEUF komplekts</t>
  </si>
  <si>
    <t>1.24.1</t>
  </si>
  <si>
    <t>1.24.2</t>
  </si>
  <si>
    <t>1.24.3</t>
  </si>
  <si>
    <t>1.24.4</t>
  </si>
  <si>
    <t>Atsauces Nr. AESCULAP BT021R vai analogs;</t>
  </si>
  <si>
    <t>Instrumenta garums: 150±10 mm</t>
  </si>
  <si>
    <t>Darba virsmu laukums: (20x16mm/23x16 mm - 24x16mm/28x16 mm ) ±2mm</t>
  </si>
  <si>
    <t>1.25.</t>
  </si>
  <si>
    <t>Retraktors VOLKMANN</t>
  </si>
  <si>
    <t>1.25.1</t>
  </si>
  <si>
    <t>1.25.2</t>
  </si>
  <si>
    <t>1.25.3</t>
  </si>
  <si>
    <t>1.25.4</t>
  </si>
  <si>
    <t>Instrumenta garums 220±10 mm</t>
  </si>
  <si>
    <t xml:space="preserve">4 zobi, vidēji asi </t>
  </si>
  <si>
    <t>Dziļums 8,5mm, platums 19mm</t>
  </si>
  <si>
    <t>Atsauces Nr. AESCULAP BT260R vai analogs</t>
  </si>
  <si>
    <t>1.26.</t>
  </si>
  <si>
    <t>Retraktors RICHARDSON-EASTMAN</t>
  </si>
  <si>
    <t>1.26.1</t>
  </si>
  <si>
    <t>1.26.2</t>
  </si>
  <si>
    <t>1.26.3</t>
  </si>
  <si>
    <t>1.26.4</t>
  </si>
  <si>
    <t>Atsauces Nr. AESCULAP BT472R vai analogs</t>
  </si>
  <si>
    <t>Instrumenta garums 270±10 mm</t>
  </si>
  <si>
    <t>Divpusēja darba virsma</t>
  </si>
  <si>
    <t>38x37mm, 64x43mm</t>
  </si>
  <si>
    <t>1.27.</t>
  </si>
  <si>
    <t>Retraktors MIKULICZ abdomināls</t>
  </si>
  <si>
    <t>1.27.1</t>
  </si>
  <si>
    <t>1.27.2</t>
  </si>
  <si>
    <t>1.27.3</t>
  </si>
  <si>
    <t>Instrumenta garums 250±10 mm</t>
  </si>
  <si>
    <t>Lāpstiņas dziļums 91x35mm</t>
  </si>
  <si>
    <t>Atsauces Nr. AESCULAP BT621R vai analogs</t>
  </si>
  <si>
    <t>1.28.</t>
  </si>
  <si>
    <t>1.28.1</t>
  </si>
  <si>
    <t>1.28.2</t>
  </si>
  <si>
    <t>1.28.3</t>
  </si>
  <si>
    <t>Atsauces Nr. AESCULAP BT623R vai analogs</t>
  </si>
  <si>
    <t>1.29.</t>
  </si>
  <si>
    <t>1.29.1</t>
  </si>
  <si>
    <t>1.29.2</t>
  </si>
  <si>
    <t>1.29.3</t>
  </si>
  <si>
    <t>Atsauces Nr. AESCULAP BT624R vai analogs</t>
  </si>
  <si>
    <t>Lāpstiņas dziļums 180x50mm</t>
  </si>
  <si>
    <t>1.30.</t>
  </si>
  <si>
    <t>Spaile ALLIS</t>
  </si>
  <si>
    <t>1.30.1</t>
  </si>
  <si>
    <t>1.30.2</t>
  </si>
  <si>
    <t>1.30.3</t>
  </si>
  <si>
    <t>1.30.4</t>
  </si>
  <si>
    <t>Atsauces Nr. AESCULAP EA092R vai analogs</t>
  </si>
  <si>
    <t>Atraumatiska satveršana</t>
  </si>
  <si>
    <t>Satveršanas platums 6.2mm</t>
  </si>
  <si>
    <t>1.31.</t>
  </si>
  <si>
    <t>Atsauces Nr. AESCULAP EA095R vai analogs</t>
  </si>
  <si>
    <t>Satveršanas platums 7mm</t>
  </si>
  <si>
    <t>1.31.1</t>
  </si>
  <si>
    <t>1.31.2</t>
  </si>
  <si>
    <t>1.31.3</t>
  </si>
  <si>
    <t>1.31.4</t>
  </si>
  <si>
    <t>1.32.</t>
  </si>
  <si>
    <t>1.32.1</t>
  </si>
  <si>
    <t>1.32.2</t>
  </si>
  <si>
    <t>1.32.3</t>
  </si>
  <si>
    <t>1.32.4</t>
  </si>
  <si>
    <t>Atsauces Nr. AESCULAP EA096R vai analogs</t>
  </si>
  <si>
    <t>Satveršanas platums 8.4mm</t>
  </si>
  <si>
    <t>1.33.</t>
  </si>
  <si>
    <t>Spogulis DOYEN</t>
  </si>
  <si>
    <t>1.33.1</t>
  </si>
  <si>
    <t>1.33.2</t>
  </si>
  <si>
    <t>1.33.3</t>
  </si>
  <si>
    <t>Atsauces Nr. AESCULAP EL639R vai analogs</t>
  </si>
  <si>
    <t>Instrumenta garums 240±10 mm</t>
  </si>
  <si>
    <t>Dziļums 120mm, platums 60mm</t>
  </si>
  <si>
    <t>1.34.</t>
  </si>
  <si>
    <t>1.34.1</t>
  </si>
  <si>
    <t>1.34.2</t>
  </si>
  <si>
    <t>1.34.3</t>
  </si>
  <si>
    <t>Dziļums 160mm, platums 60mm</t>
  </si>
  <si>
    <t>Atsauces Nr. AESCULAP EL644R vai analogs</t>
  </si>
  <si>
    <t>Instrumenta garums 205±10 mm</t>
  </si>
  <si>
    <t>1.35.</t>
  </si>
  <si>
    <t>Spaile polipu satveršanai</t>
  </si>
  <si>
    <t>Atsauces Nr. AESCULAP EO338R vai analogs</t>
  </si>
  <si>
    <t>1.35.1</t>
  </si>
  <si>
    <t>1.35.2</t>
  </si>
  <si>
    <t>1.35.3</t>
  </si>
  <si>
    <t>1.35.4</t>
  </si>
  <si>
    <t>Ovāla darba virsma 21mm</t>
  </si>
  <si>
    <t>Darba virsmai smalki rievota tekstūra</t>
  </si>
  <si>
    <t>Pincete DE BAKEY</t>
  </si>
  <si>
    <t>Darba virsmas gali smalku, longitudināli izkārtotu zobiņu tekstūru</t>
  </si>
  <si>
    <t>Īpaši saudzīgai satveršanai</t>
  </si>
  <si>
    <t>Instrumenta garums: 240±10 mm</t>
  </si>
  <si>
    <t>Darba gali sašaurināti, noapaļoti</t>
  </si>
  <si>
    <t>Darba galu platums: 3,5±0,3 mm</t>
  </si>
  <si>
    <t>Atsauces Nr. AESCULAP FB407R vai analogs.</t>
  </si>
  <si>
    <t>1.36.</t>
  </si>
  <si>
    <t>1.36.1</t>
  </si>
  <si>
    <t>1.36.2</t>
  </si>
  <si>
    <t>1.36.3</t>
  </si>
  <si>
    <t>1.36.4</t>
  </si>
  <si>
    <t>1.36.5</t>
  </si>
  <si>
    <t>1.36.6</t>
  </si>
  <si>
    <t>1.36.7</t>
  </si>
  <si>
    <t>1.37.</t>
  </si>
  <si>
    <t>1.37.1</t>
  </si>
  <si>
    <t>1.37.2</t>
  </si>
  <si>
    <t>1.37.3</t>
  </si>
  <si>
    <t>1.37.4</t>
  </si>
  <si>
    <t>1.37.5</t>
  </si>
  <si>
    <t>1.37.6</t>
  </si>
  <si>
    <t>1.37.7</t>
  </si>
  <si>
    <t>Atsauces Nr. AESCULAP FB414R vai analogs.</t>
  </si>
  <si>
    <t>Darba galu platums: 2.8±0,1 mm</t>
  </si>
  <si>
    <t>1.38.</t>
  </si>
  <si>
    <t>Taisna darba virsma</t>
  </si>
  <si>
    <t>Darba virsmas platums 0.9mm</t>
  </si>
  <si>
    <t>Atsauces Nr. AESCULAP GK606R vai analogs.</t>
  </si>
  <si>
    <t>1.39.</t>
  </si>
  <si>
    <t>Pincete BIPOJET bipolāra koagulācijai</t>
  </si>
  <si>
    <t>1.40.</t>
  </si>
  <si>
    <t>Kabelis bipolāras koagulācijas pincetēm</t>
  </si>
  <si>
    <t xml:space="preserve">Skalpeļa rokturis Nr.4L </t>
  </si>
  <si>
    <t>2.1.</t>
  </si>
  <si>
    <t>Garums: 215±10 mm</t>
  </si>
  <si>
    <t>2.1.1</t>
  </si>
  <si>
    <t>2.1.2</t>
  </si>
  <si>
    <t>Atsauces Nr. AESCULAP BB085R vai analogs;</t>
  </si>
  <si>
    <t>2.2.</t>
  </si>
  <si>
    <t>2.2.1</t>
  </si>
  <si>
    <t>2.2.2</t>
  </si>
  <si>
    <t>2.2.3</t>
  </si>
  <si>
    <t>2.2.4</t>
  </si>
  <si>
    <t>2.2.5</t>
  </si>
  <si>
    <t>2.2.6</t>
  </si>
  <si>
    <t>Instrumenta garums: 280±10 mm</t>
  </si>
  <si>
    <t>Atsauces Nr. AESCULAP BC281R vai analogs.</t>
  </si>
  <si>
    <t>2.3.</t>
  </si>
  <si>
    <t>2.3.1</t>
  </si>
  <si>
    <t>2.3.2</t>
  </si>
  <si>
    <t>2.3.3</t>
  </si>
  <si>
    <t>2.3.4</t>
  </si>
  <si>
    <t>2.3.5</t>
  </si>
  <si>
    <t>2.3.6</t>
  </si>
  <si>
    <t>Atsauces Nr. AESCULAP BC282R vai analogs.</t>
  </si>
  <si>
    <t>Instrumenta garums: 285±10 mm</t>
  </si>
  <si>
    <t>2.4.</t>
  </si>
  <si>
    <t>Grieznes DUROTIP</t>
  </si>
  <si>
    <t>2.4.1</t>
  </si>
  <si>
    <t>2.4.2</t>
  </si>
  <si>
    <t>2.4.3</t>
  </si>
  <si>
    <t>2.4.4</t>
  </si>
  <si>
    <t>2.4.5</t>
  </si>
  <si>
    <t>2.4.6</t>
  </si>
  <si>
    <t>Atsauces Nr. AESCULAP BC297W vai analogs</t>
  </si>
  <si>
    <t>Instrumenta garums 260±10 mm</t>
  </si>
  <si>
    <t>Grieznes DUROTIP histerektomijai</t>
  </si>
  <si>
    <t>2.5.</t>
  </si>
  <si>
    <t>2.5.1</t>
  </si>
  <si>
    <t>2.5.2</t>
  </si>
  <si>
    <t>2.5.3</t>
  </si>
  <si>
    <t>2.5.4</t>
  </si>
  <si>
    <t>2.5.5</t>
  </si>
  <si>
    <t>2.5.6</t>
  </si>
  <si>
    <t>Atsauces Nr. AESCULAP BC552R vai analogs</t>
  </si>
  <si>
    <t>Darba virsma ar volframa-karbīda pārklājumu</t>
  </si>
  <si>
    <t>2.6.</t>
  </si>
  <si>
    <t>2.6.1</t>
  </si>
  <si>
    <t>2.6.2</t>
  </si>
  <si>
    <t>2.6.3</t>
  </si>
  <si>
    <t>2.6.4</t>
  </si>
  <si>
    <t>2.6.5</t>
  </si>
  <si>
    <t>Grieznes bipolāras</t>
  </si>
  <si>
    <t>Instrumenta garums 280±10 mm</t>
  </si>
  <si>
    <t>Elektroizolācijas klājums</t>
  </si>
  <si>
    <t>2.7.</t>
  </si>
  <si>
    <t>2.7.1</t>
  </si>
  <si>
    <t>2.7.2</t>
  </si>
  <si>
    <t>2.7.3</t>
  </si>
  <si>
    <t>2.7.4</t>
  </si>
  <si>
    <t>2.7.5</t>
  </si>
  <si>
    <t>Atsauces Nr. AESCULAP BJ032R vai analogs.</t>
  </si>
  <si>
    <t>Instrumenta garums: 270±10 mm</t>
  </si>
  <si>
    <t>Spaile MIXTER</t>
  </si>
  <si>
    <t>Instrumenta garums 290±10 mm</t>
  </si>
  <si>
    <t>Darba virsma ar vertikālu rievojumu</t>
  </si>
  <si>
    <t>Darba galos spēcīgs liekums</t>
  </si>
  <si>
    <t>Atsauces Nr. AESCULAP BJ073R vai analogs</t>
  </si>
  <si>
    <t>2.8.</t>
  </si>
  <si>
    <t>2.8.1</t>
  </si>
  <si>
    <t>2.8.2</t>
  </si>
  <si>
    <t>2.8.3</t>
  </si>
  <si>
    <t>2.8.4</t>
  </si>
  <si>
    <t>2.8.5</t>
  </si>
  <si>
    <t>2.9.</t>
  </si>
  <si>
    <t>2.9.1</t>
  </si>
  <si>
    <t>2.9.2</t>
  </si>
  <si>
    <t>2.9.3</t>
  </si>
  <si>
    <t>2.9.4</t>
  </si>
  <si>
    <t>Atsauces Nr. AESCULAP BJ091R vai analogs.</t>
  </si>
  <si>
    <t>Instrumenta garums: 295±10 mm</t>
  </si>
  <si>
    <t>2.10.</t>
  </si>
  <si>
    <t>2.10.1</t>
  </si>
  <si>
    <t>2.10.2</t>
  </si>
  <si>
    <t>2.10.3</t>
  </si>
  <si>
    <t>2.10.4</t>
  </si>
  <si>
    <t>Atsauces Nr. AESCULAP BJ106R vai analogs.</t>
  </si>
  <si>
    <t>Spaile GEMINI</t>
  </si>
  <si>
    <t>Darba gali ar liekumu</t>
  </si>
  <si>
    <t>Adatturis DE BAKEY</t>
  </si>
  <si>
    <t>Trīs pakāpju fiksācija</t>
  </si>
  <si>
    <t>2.11.</t>
  </si>
  <si>
    <t>2.11.1</t>
  </si>
  <si>
    <t>2.11.2</t>
  </si>
  <si>
    <t>2.11.3</t>
  </si>
  <si>
    <t>2.11.4</t>
  </si>
  <si>
    <t>2.11.5</t>
  </si>
  <si>
    <t>Atsauces Nr. AESCULAP BM038R vai analogs;</t>
  </si>
  <si>
    <t>Instrumenta garums 305±10 mm</t>
  </si>
  <si>
    <t>2.12.</t>
  </si>
  <si>
    <t>Adatturis HEGAR-MAYO</t>
  </si>
  <si>
    <t>2.12.1</t>
  </si>
  <si>
    <t>2.12.2</t>
  </si>
  <si>
    <t>2.12.3</t>
  </si>
  <si>
    <t>2.12.4</t>
  </si>
  <si>
    <t>2.12.5</t>
  </si>
  <si>
    <t>Atsauces Nr. AESCULAP BM069R vai analogs</t>
  </si>
  <si>
    <t>Darba virsma ar 0,5 mm rievojumu (paredzēts 3/0 šuvēm)</t>
  </si>
  <si>
    <t>2.13.</t>
  </si>
  <si>
    <t>Zonde NELATON</t>
  </si>
  <si>
    <t>2.13.1</t>
  </si>
  <si>
    <t>2.13.2</t>
  </si>
  <si>
    <t>2.13.3</t>
  </si>
  <si>
    <t>Atsauces Nr. AESCULAP BN012R vai analogs</t>
  </si>
  <si>
    <t>2.14.</t>
  </si>
  <si>
    <t>Retraktors CUSHNIG</t>
  </si>
  <si>
    <t>Darba virsmas dziļums 10mm, platums 13mm</t>
  </si>
  <si>
    <t>Atsauces Nr. AESCULAP BT184R vai analogs</t>
  </si>
  <si>
    <t>2.14.1</t>
  </si>
  <si>
    <t>2.14.2</t>
  </si>
  <si>
    <t>2.14.3</t>
  </si>
  <si>
    <t>2.15.</t>
  </si>
  <si>
    <t>Darba virsmas dziļums 14mm, platums 18mm</t>
  </si>
  <si>
    <t>Atsauces Nr. AESCULAP BT185R vai analogs</t>
  </si>
  <si>
    <t>2.15.1</t>
  </si>
  <si>
    <t>2.15.2</t>
  </si>
  <si>
    <t>2.15.3</t>
  </si>
  <si>
    <t>2.16.</t>
  </si>
  <si>
    <t>2.16.1</t>
  </si>
  <si>
    <t>2.16.2</t>
  </si>
  <si>
    <t>2.16.3</t>
  </si>
  <si>
    <t>2.17.</t>
  </si>
  <si>
    <t>2.17.1</t>
  </si>
  <si>
    <t>2.17.2</t>
  </si>
  <si>
    <t>2.17.3</t>
  </si>
  <si>
    <t>Retraktors ST.MARKS iegurnim</t>
  </si>
  <si>
    <t>Instrumenta garums 330±10 mm</t>
  </si>
  <si>
    <t>Lāpstiņas dziļums 174x60mm</t>
  </si>
  <si>
    <t>Atsauces Nr. AESCULAP BT672R vai analogs</t>
  </si>
  <si>
    <t>2.18.</t>
  </si>
  <si>
    <t>2.18.1</t>
  </si>
  <si>
    <t>2.18.2</t>
  </si>
  <si>
    <t>2.18.3</t>
  </si>
  <si>
    <t>2.18.4</t>
  </si>
  <si>
    <t>Instrumenta garums 300±10 mm</t>
  </si>
  <si>
    <t>Atsauces Nr. AESCULAP EA099R vai analogs</t>
  </si>
  <si>
    <t>Spaile KOCHER zarnu</t>
  </si>
  <si>
    <t>2.19.</t>
  </si>
  <si>
    <t>2.19.1</t>
  </si>
  <si>
    <t>2.19.2</t>
  </si>
  <si>
    <t>2.19.3</t>
  </si>
  <si>
    <t>2.19.4</t>
  </si>
  <si>
    <t>Darba virsma elastīga, DE BAKEY zobiņu klājums</t>
  </si>
  <si>
    <t>Atsauces Nr. AESCULAP EA207R vai analogs</t>
  </si>
  <si>
    <t>2.20.</t>
  </si>
  <si>
    <t>Spaile GUYON nieru</t>
  </si>
  <si>
    <t>Instrumenta garums 230±10 mm</t>
  </si>
  <si>
    <t>Atsauces Nr. AESCULAP EF003R vai analogs</t>
  </si>
  <si>
    <t>2.20.1</t>
  </si>
  <si>
    <t>2.20.2</t>
  </si>
  <si>
    <t>2.20.3</t>
  </si>
  <si>
    <t>2.20.4</t>
  </si>
  <si>
    <t>2.21.</t>
  </si>
  <si>
    <t>Spaile RANDALL nierakmeņu</t>
  </si>
  <si>
    <t>2.21.1</t>
  </si>
  <si>
    <t>Instrumenta garums 225±10 mm</t>
  </si>
  <si>
    <t>Atsauces Nr. AESCULAP EF051R vai analogs</t>
  </si>
  <si>
    <t>2.22.</t>
  </si>
  <si>
    <t>2.21.2</t>
  </si>
  <si>
    <t>2.21.3</t>
  </si>
  <si>
    <t>2.22.1</t>
  </si>
  <si>
    <t>2.22.2</t>
  </si>
  <si>
    <t>2.22.3</t>
  </si>
  <si>
    <t>2.22.4</t>
  </si>
  <si>
    <t>Ar bloķējošo skrūvi</t>
  </si>
  <si>
    <t>Atsauces Nr. AESCULAP EF052R vai analogs</t>
  </si>
  <si>
    <t>2.23.</t>
  </si>
  <si>
    <t>2.23.1</t>
  </si>
  <si>
    <t>2.23.2</t>
  </si>
  <si>
    <t>2.23.3</t>
  </si>
  <si>
    <t>2.23.4</t>
  </si>
  <si>
    <t>Atsauces Nr. AESCULAP EF054R vai analogs</t>
  </si>
  <si>
    <t>2.24.</t>
  </si>
  <si>
    <t>2.24.1</t>
  </si>
  <si>
    <t>2.24.2</t>
  </si>
  <si>
    <t>2.24.3</t>
  </si>
  <si>
    <t>2.25.</t>
  </si>
  <si>
    <t>2.25.1</t>
  </si>
  <si>
    <t>2.25.2</t>
  </si>
  <si>
    <t>2.25.3</t>
  </si>
  <si>
    <t>2.25.4</t>
  </si>
  <si>
    <t>2.25.5</t>
  </si>
  <si>
    <t>2.25.6</t>
  </si>
  <si>
    <t>2.25.7</t>
  </si>
  <si>
    <t>Atsauces Nr. AESCULAP FB405R vai analogs.</t>
  </si>
  <si>
    <t>Instrumenta garums: 300±10 mm</t>
  </si>
  <si>
    <t>Darba galu platums: 2.0±0,2 mm</t>
  </si>
  <si>
    <t>2.26.</t>
  </si>
  <si>
    <t>2.26.1</t>
  </si>
  <si>
    <t>2.26.2</t>
  </si>
  <si>
    <t>2.26.3</t>
  </si>
  <si>
    <t>2.26.4</t>
  </si>
  <si>
    <t>2.26.5</t>
  </si>
  <si>
    <t>2.26.6</t>
  </si>
  <si>
    <t>2.26.7</t>
  </si>
  <si>
    <t>Atsauces Nr. AESCULAP FB408R vai analogs.</t>
  </si>
  <si>
    <t>Darba galu platums: 3,5±0,2 mm</t>
  </si>
  <si>
    <t>2.27.</t>
  </si>
  <si>
    <t>Spaile DE BAKEY</t>
  </si>
  <si>
    <t>2.27.1</t>
  </si>
  <si>
    <t>2.27.2</t>
  </si>
  <si>
    <t>2.27.3</t>
  </si>
  <si>
    <t>2.27.4</t>
  </si>
  <si>
    <t>2.27.5</t>
  </si>
  <si>
    <t>2.27.6</t>
  </si>
  <si>
    <t>Atsauces Nr. AESCULAP FB425R vai analogs.</t>
  </si>
  <si>
    <t>BullDog tips</t>
  </si>
  <si>
    <t>Instrumenta garums: 95±10 mm</t>
  </si>
  <si>
    <t>Darba virsma ar DE BAKEY zobiņiem</t>
  </si>
  <si>
    <t>Darba virsmas garums: 42±0,2 mm</t>
  </si>
  <si>
    <t>2.28.</t>
  </si>
  <si>
    <t>2.28.1</t>
  </si>
  <si>
    <t>2.28.2</t>
  </si>
  <si>
    <t>2.28.3</t>
  </si>
  <si>
    <t>2.28.4</t>
  </si>
  <si>
    <t>2.28.5</t>
  </si>
  <si>
    <t>2.28.6</t>
  </si>
  <si>
    <t>Atsauces Nr. AESCULAP FB427R vai analogs.</t>
  </si>
  <si>
    <t>Instrumenta garums: 115±10 mm</t>
  </si>
  <si>
    <t>Darba virsmas garums: 58±0,2 mm</t>
  </si>
  <si>
    <t>2.29.</t>
  </si>
  <si>
    <t>2.29.1</t>
  </si>
  <si>
    <t>2.29.2</t>
  </si>
  <si>
    <t>2.29.3</t>
  </si>
  <si>
    <t>2.29.4</t>
  </si>
  <si>
    <t>2.29.5</t>
  </si>
  <si>
    <t>2.29.6</t>
  </si>
  <si>
    <t>Spaile GLOVER</t>
  </si>
  <si>
    <t>Atsauces Nr. AESCULAP FB462R vai analogs.</t>
  </si>
  <si>
    <t>Atraumatiska vaskulāra</t>
  </si>
  <si>
    <t>Dziļi liekta</t>
  </si>
  <si>
    <t>2.30.</t>
  </si>
  <si>
    <t>2.30.1</t>
  </si>
  <si>
    <t>2.30.2</t>
  </si>
  <si>
    <t>2.30.3</t>
  </si>
  <si>
    <t>2.30.4</t>
  </si>
  <si>
    <t>2.30.5</t>
  </si>
  <si>
    <t>2.30.6</t>
  </si>
  <si>
    <t>Instrumenta garums: 315±10 mm</t>
  </si>
  <si>
    <t>Darba virsmas garums: 130±0,2 mm</t>
  </si>
  <si>
    <t>2.31.</t>
  </si>
  <si>
    <t>Spaile DE BAKEY-SATINSKY</t>
  </si>
  <si>
    <t>Atsauces Nr. AESCULAP FB473R vai analogs.</t>
  </si>
  <si>
    <t>Atsauces Nr. AESCULAP FB507R vai analogs.</t>
  </si>
  <si>
    <t>2.31.1</t>
  </si>
  <si>
    <t>2.31.2</t>
  </si>
  <si>
    <t>2.31.3</t>
  </si>
  <si>
    <t>2.31.4</t>
  </si>
  <si>
    <t>2.31.5</t>
  </si>
  <si>
    <t>2.32.</t>
  </si>
  <si>
    <t>Atsauces Nr. AESCULAP FB512R vai analogs.</t>
  </si>
  <si>
    <t>2.32.1</t>
  </si>
  <si>
    <t>2.32.2</t>
  </si>
  <si>
    <t>2.32.3</t>
  </si>
  <si>
    <t>2.32.4</t>
  </si>
  <si>
    <t>2.32.5</t>
  </si>
  <si>
    <t>Instrumenta garums: 275±10 mm</t>
  </si>
  <si>
    <t>Darba virsmas garums: 65±0,2 mm</t>
  </si>
  <si>
    <t>2.33.</t>
  </si>
  <si>
    <t>Spaile PARRY-COOLEY</t>
  </si>
  <si>
    <t>2.33.1</t>
  </si>
  <si>
    <t>2.33.2</t>
  </si>
  <si>
    <t>2.33.3</t>
  </si>
  <si>
    <t>2.33.4</t>
  </si>
  <si>
    <t>2.33.5</t>
  </si>
  <si>
    <t>Atsauces Nr. AESCULAP FB775R vai analogs.</t>
  </si>
  <si>
    <t>Darba virsmas garums: 70±0,2 mm</t>
  </si>
  <si>
    <t>Darba virsmai SATINSKY formas tekstūra</t>
  </si>
  <si>
    <t>2.34.</t>
  </si>
  <si>
    <t>2.34.1</t>
  </si>
  <si>
    <t>2.34.2</t>
  </si>
  <si>
    <t>2.34.3</t>
  </si>
  <si>
    <t>2.34.5</t>
  </si>
  <si>
    <t>Atsauces Nr. AESCULAP GK895R vai analogs.</t>
  </si>
  <si>
    <t>2.35.</t>
  </si>
  <si>
    <t>2.35.2</t>
  </si>
  <si>
    <t>3.1.</t>
  </si>
  <si>
    <t>Buzis GUYON</t>
  </si>
  <si>
    <t>3.1.1</t>
  </si>
  <si>
    <t>3.1.2</t>
  </si>
  <si>
    <t>3.1.3</t>
  </si>
  <si>
    <t>3.1.4</t>
  </si>
  <si>
    <t>Garums: 255±10 mm</t>
  </si>
  <si>
    <t>Diametrs 24, Charr.12</t>
  </si>
  <si>
    <t>Liekts</t>
  </si>
  <si>
    <t>3.2.</t>
  </si>
  <si>
    <t>3.2.1</t>
  </si>
  <si>
    <t>3.2.2</t>
  </si>
  <si>
    <t>3.2.3</t>
  </si>
  <si>
    <t>3.2.4</t>
  </si>
  <si>
    <t>Atsauces Nr. AESCULAP EF824R vai analogs;</t>
  </si>
  <si>
    <t>Atsauces Nr. AESCULAP EF826R vai analogs;</t>
  </si>
  <si>
    <t>Diametrs 26, Charr.13</t>
  </si>
  <si>
    <t>3.3.</t>
  </si>
  <si>
    <t>3.3.1</t>
  </si>
  <si>
    <t>3.3.2</t>
  </si>
  <si>
    <t>3.3.3</t>
  </si>
  <si>
    <t>3.3.4</t>
  </si>
  <si>
    <t>Atsauces Nr. AESCULAP EF828R vai analogs;</t>
  </si>
  <si>
    <t>Diametrs 28, Charr.14</t>
  </si>
  <si>
    <t>3.4.</t>
  </si>
  <si>
    <t>3.4.1</t>
  </si>
  <si>
    <t>3.4.2</t>
  </si>
  <si>
    <t>3.4.3</t>
  </si>
  <si>
    <t>3.4.4</t>
  </si>
  <si>
    <t>Diametrs 30, Charr.15</t>
  </si>
  <si>
    <t>Atsauces Nr. AESCULAP EF830R vai analogs;</t>
  </si>
  <si>
    <t>3.5.</t>
  </si>
  <si>
    <t>3.5.1</t>
  </si>
  <si>
    <t>3.5.2</t>
  </si>
  <si>
    <t>3.5.3</t>
  </si>
  <si>
    <t>3.5.4</t>
  </si>
  <si>
    <t>Diametrs 32, Charr.16</t>
  </si>
  <si>
    <t>Atsauces Nr. AESCULAP EF832R vai analogs;</t>
  </si>
  <si>
    <t>3.6.</t>
  </si>
  <si>
    <t>Diametrs 34, Charr.17</t>
  </si>
  <si>
    <t>Atsauces Nr. AESCULAP EF834R vai analogs;</t>
  </si>
  <si>
    <t>3.6.1</t>
  </si>
  <si>
    <t>3.6.2</t>
  </si>
  <si>
    <t>3.6.3</t>
  </si>
  <si>
    <t>3.6.4</t>
  </si>
  <si>
    <t>3.7.</t>
  </si>
  <si>
    <t>Atsauces Nr. AESCULAP EF836R vai analogs;</t>
  </si>
  <si>
    <t>Diametrs 36, Charr.18</t>
  </si>
  <si>
    <t>3.7.1</t>
  </si>
  <si>
    <t>3.7.2</t>
  </si>
  <si>
    <t>3.7.3</t>
  </si>
  <si>
    <t>3.7.4</t>
  </si>
  <si>
    <t>3.8.</t>
  </si>
  <si>
    <t>Diametrs 38, Charr.19</t>
  </si>
  <si>
    <t>Atsauces Nr. AESCULAP EF838R vai analogs;</t>
  </si>
  <si>
    <t>3.8.1</t>
  </si>
  <si>
    <t>3.8.2</t>
  </si>
  <si>
    <t>3.8.3</t>
  </si>
  <si>
    <t>3.8.4</t>
  </si>
  <si>
    <t>3.9.</t>
  </si>
  <si>
    <t>Atsauces Nr. AESCULAP EF840R vai analogs;</t>
  </si>
  <si>
    <t>Diametrs 40, Charr.20</t>
  </si>
  <si>
    <t>3.9.1</t>
  </si>
  <si>
    <t>3.9.2</t>
  </si>
  <si>
    <t>3.9.3</t>
  </si>
  <si>
    <t>3.9.4</t>
  </si>
  <si>
    <t>3.10.</t>
  </si>
  <si>
    <t>Atsauces Nr. AESCULAP EF842R vai analogs;</t>
  </si>
  <si>
    <t>3.10.1</t>
  </si>
  <si>
    <t>3.10.2</t>
  </si>
  <si>
    <t>3.10.3</t>
  </si>
  <si>
    <t>3.10.4</t>
  </si>
  <si>
    <t>Diametrs 42, Charr.21</t>
  </si>
  <si>
    <t>3.11.</t>
  </si>
  <si>
    <t>Atsauces Nr. AESCULAP EF844R vai analogs;</t>
  </si>
  <si>
    <t>Diametrs 44, Charr.22</t>
  </si>
  <si>
    <t>3.11.1</t>
  </si>
  <si>
    <t>3.11.2</t>
  </si>
  <si>
    <t>3.11.3</t>
  </si>
  <si>
    <t>3.11.4</t>
  </si>
  <si>
    <t>3.12.</t>
  </si>
  <si>
    <t>Atsauces Nr. AESCULAP EF846R vai analogs;</t>
  </si>
  <si>
    <t>Diametrs 46, Charr.23</t>
  </si>
  <si>
    <t>3.12.1</t>
  </si>
  <si>
    <t>3.12.2</t>
  </si>
  <si>
    <t>3.12.3</t>
  </si>
  <si>
    <t>3.12.4</t>
  </si>
  <si>
    <t>3.13.</t>
  </si>
  <si>
    <t>Atsauces Nr. AESCULAP EF848R vai analogs;</t>
  </si>
  <si>
    <t>Diametrs 48, Charr.24</t>
  </si>
  <si>
    <t>3.13.1</t>
  </si>
  <si>
    <t>3.13.2</t>
  </si>
  <si>
    <t>3.13.3</t>
  </si>
  <si>
    <t>3.13.4</t>
  </si>
  <si>
    <t>4.1.</t>
  </si>
  <si>
    <t>Retraktors BARRE prostatai</t>
  </si>
  <si>
    <t>4.1.1</t>
  </si>
  <si>
    <t>4.1.2</t>
  </si>
  <si>
    <t>Atsauces Nr. AESCULAP BT680R vai analogs;</t>
  </si>
  <si>
    <t>Garums: 360±10 mm</t>
  </si>
  <si>
    <t>4.2.</t>
  </si>
  <si>
    <t>4.2.1</t>
  </si>
  <si>
    <t>4.2.2</t>
  </si>
  <si>
    <t>4.2.4</t>
  </si>
  <si>
    <t>Atsauces Nr. AESCULAP EL427R vai analogs;</t>
  </si>
  <si>
    <t>Spogulis KRISTELLER</t>
  </si>
  <si>
    <t>Garums: 222±10 mm</t>
  </si>
  <si>
    <t>110x30mm</t>
  </si>
  <si>
    <t>4.3.</t>
  </si>
  <si>
    <t>Spogulis COLLIN</t>
  </si>
  <si>
    <t>4.3.1</t>
  </si>
  <si>
    <t>4.3.2</t>
  </si>
  <si>
    <t>Atsauces Nr. AESCULAP EL014R vai analogs;</t>
  </si>
  <si>
    <t>100/ 90x32mm</t>
  </si>
  <si>
    <t>4.4.</t>
  </si>
  <si>
    <t>4.4.1</t>
  </si>
  <si>
    <t>4.4.2</t>
  </si>
  <si>
    <t>4.4.3</t>
  </si>
  <si>
    <t>4.4.4</t>
  </si>
  <si>
    <t>Grieznes DIETRICH-HEGEMANN</t>
  </si>
  <si>
    <t>Garums: 180±10 mm</t>
  </si>
  <si>
    <t>Asmeņi asi</t>
  </si>
  <si>
    <t>Atsauces Nr. AESCULAP BC664R vai analogs;</t>
  </si>
  <si>
    <t>4.5.</t>
  </si>
  <si>
    <t>Retraktors ADSON</t>
  </si>
  <si>
    <t>4.5.1</t>
  </si>
  <si>
    <t>4.5.2</t>
  </si>
  <si>
    <t>4.5.3</t>
  </si>
  <si>
    <t>4.5.4</t>
  </si>
  <si>
    <t>Garums: 210±10 mm</t>
  </si>
  <si>
    <t>Vidēji ass</t>
  </si>
  <si>
    <t>4x4, ar enģi</t>
  </si>
  <si>
    <t>Atsauces Nr. AESCULAP BV251R vai analogs;</t>
  </si>
  <si>
    <t>4.6.</t>
  </si>
  <si>
    <t>Klipu aplikators</t>
  </si>
  <si>
    <t>Atsauces Nr. AESCULAP FB245R vai analogs;</t>
  </si>
  <si>
    <t>4.6.1</t>
  </si>
  <si>
    <t>4.6.2</t>
  </si>
  <si>
    <t>4.6.3</t>
  </si>
  <si>
    <t>4.6.4</t>
  </si>
  <si>
    <t>Garums: 280±10 mm</t>
  </si>
  <si>
    <t>Paredzēts ML klipu uzlikšanai</t>
  </si>
  <si>
    <t>4.7.</t>
  </si>
  <si>
    <t>4.7.1</t>
  </si>
  <si>
    <t>4.7.2</t>
  </si>
  <si>
    <t>4.7.3</t>
  </si>
  <si>
    <t>4.7.4</t>
  </si>
  <si>
    <t>5.1.</t>
  </si>
  <si>
    <t>Retraktors DE BAKEY ribām</t>
  </si>
  <si>
    <t>5.1.1</t>
  </si>
  <si>
    <t>5.1.2</t>
  </si>
  <si>
    <t>5.1.3</t>
  </si>
  <si>
    <t>5.1.4</t>
  </si>
  <si>
    <t>Atsauces Nr. AESCULAP FB815R vai analogs;</t>
  </si>
  <si>
    <t>Garums: 225±10 mm</t>
  </si>
  <si>
    <t>Platums: 285±10 mm</t>
  </si>
  <si>
    <t>Atvērums: 200±10 mm</t>
  </si>
  <si>
    <t>5.2.</t>
  </si>
  <si>
    <t>5.2.1</t>
  </si>
  <si>
    <t>5.2.2</t>
  </si>
  <si>
    <t>5.2.3</t>
  </si>
  <si>
    <t>Atsauces Nr. AESCULAP FB817R vai analogs;</t>
  </si>
  <si>
    <t>Dziļums: 50±10 mm</t>
  </si>
  <si>
    <t>Platums: 80±10 mm</t>
  </si>
  <si>
    <t>5.3.</t>
  </si>
  <si>
    <t>5.3.1</t>
  </si>
  <si>
    <t>5.3.2</t>
  </si>
  <si>
    <t>5.3.3</t>
  </si>
  <si>
    <t>Atsauces Nr. AESCULAP FB819R vai analogs;</t>
  </si>
  <si>
    <t>Dziļums: 80±10 mm</t>
  </si>
  <si>
    <t>Platums: 60±10 mm</t>
  </si>
  <si>
    <t>6.1.</t>
  </si>
  <si>
    <t>Retraktors BALFOUR</t>
  </si>
  <si>
    <t>Garums: 200±10 mm</t>
  </si>
  <si>
    <t>Platums: 270±10 mm</t>
  </si>
  <si>
    <t>Atvērums: 265±10 mm</t>
  </si>
  <si>
    <t>6.1.1</t>
  </si>
  <si>
    <t>6.1.2</t>
  </si>
  <si>
    <t>6.1.3</t>
  </si>
  <si>
    <t>6.1.4</t>
  </si>
  <si>
    <t>Atsauces Nr. AESCULAP BV610R vai analogs;</t>
  </si>
  <si>
    <t>6.2.</t>
  </si>
  <si>
    <t>Retraktora BALFOUR centrālā lāpstiņa</t>
  </si>
  <si>
    <t>6.2.1</t>
  </si>
  <si>
    <t>6.2.2</t>
  </si>
  <si>
    <t>6.2.3</t>
  </si>
  <si>
    <t>Atsauces Nr. AESCULAP BV616R vai analogs;</t>
  </si>
  <si>
    <t>Dziļums: 107±10 mm</t>
  </si>
  <si>
    <t>Platums: 59±10 mm</t>
  </si>
  <si>
    <t>6.3.</t>
  </si>
  <si>
    <t>Retraktora RICHARD centrālā lāpstiņa</t>
  </si>
  <si>
    <t>6.3.1</t>
  </si>
  <si>
    <t>6.3.2</t>
  </si>
  <si>
    <t>6.3.3</t>
  </si>
  <si>
    <t>6.3.4</t>
  </si>
  <si>
    <t>Atsauces Nr. AESCULAP BV367R vai analogs;</t>
  </si>
  <si>
    <t>Dziļums: 72±10 mm</t>
  </si>
  <si>
    <t>Platums: 90±10 mm</t>
  </si>
  <si>
    <t>Ar lodīšu slēdzeni</t>
  </si>
  <si>
    <t>1.41.</t>
  </si>
  <si>
    <t>Nerūsējošā tērauda nierveida šāle</t>
  </si>
  <si>
    <t>Atsauces Nr. AESCULAP JG506R vai analogs.</t>
  </si>
  <si>
    <t>Garums 250mm</t>
  </si>
  <si>
    <t>1.42.</t>
  </si>
  <si>
    <t>Nerūsējošā tērauda trauciņš</t>
  </si>
  <si>
    <t>Atsauces Nr. AESCULAP JG522R vai analogs.</t>
  </si>
  <si>
    <t>Tilpums 0,16 litri</t>
  </si>
  <si>
    <t>Atsauces Nr. AESCULAP JG523R vai analogs.</t>
  </si>
  <si>
    <t>Tilpums 0,4 litri</t>
  </si>
  <si>
    <t>Ķirurģisko instrumentu konteineri komplektā ar sietiem</t>
  </si>
  <si>
    <t>Paredzamais daudzums (gab.):</t>
  </si>
  <si>
    <t xml:space="preserve">Tehniskās prasības: </t>
  </si>
  <si>
    <t>Vieglmetāla korpuss, dimensijas: max 595mm x 280mm x 145mm (G/P/A), min 550mm x 270mm x 120mm (G/P/A)</t>
  </si>
  <si>
    <t>Triecienizturīgs polimēru materiāla vāks</t>
  </si>
  <si>
    <t>Vākā iebūvēts vai nu: 1. maināms daudzkārt lietojams filtrs (kopjams vismaz 3000 aprites reizes), 2. Pastēra barjeras sistēma (viegli kopjama), 3. Divvirzienu vārstu sistēma (viegli kopjama)</t>
  </si>
  <si>
    <t>Droši noslēdzami ar vienu reizi lietojamu plombi vai termo slēdzi</t>
  </si>
  <si>
    <t>Komplektācija:</t>
  </si>
  <si>
    <t>Daudzums:</t>
  </si>
  <si>
    <t>Cena par vienību:</t>
  </si>
  <si>
    <t>Sieti ar perforāciju un silikona sietveida paklāju</t>
  </si>
  <si>
    <t>*Pretendentam piedāvājumā jāietver iespējamo krāsu varianti, to dažādība un katras krāsas daudzums tiks noteikts slēdzot līgumu par piegādi</t>
  </si>
  <si>
    <t>7.1.</t>
  </si>
  <si>
    <t>7.1.1</t>
  </si>
  <si>
    <t>7.1.2</t>
  </si>
  <si>
    <t>7.1.3</t>
  </si>
  <si>
    <t>7.1.4</t>
  </si>
  <si>
    <t>7.1.5</t>
  </si>
  <si>
    <t>7.1.6</t>
  </si>
  <si>
    <t>7.2.</t>
  </si>
  <si>
    <t>7.2.1</t>
  </si>
  <si>
    <t>7.2.2</t>
  </si>
  <si>
    <t>7.2.3</t>
  </si>
  <si>
    <t>7.2.4</t>
  </si>
  <si>
    <t>7.2.5</t>
  </si>
  <si>
    <t>7.2.6</t>
  </si>
  <si>
    <t>Vieglmetāla korpuss, dimensijas: max 315mm x 140mm x 65mm (G/P/A), min 305mm x 130mm x 55mm (G/P/A)</t>
  </si>
  <si>
    <t xml:space="preserve">1. daļa - Uroloģijas klīnikas bāzes instrumenti </t>
  </si>
  <si>
    <t>Konvencionāli instrumenti uroloģiskām operācijām</t>
  </si>
  <si>
    <r>
      <t xml:space="preserve">KOPĒJĀ VĒRTĒJAMĀ CENA </t>
    </r>
    <r>
      <rPr>
        <b/>
        <sz val="10"/>
        <color theme="1"/>
        <rFont val="Times New Roman"/>
        <family val="1"/>
        <charset val="186"/>
      </rPr>
      <t>bez PVN, EUR par 1.daļu</t>
    </r>
  </si>
  <si>
    <t>PVN likme % un EUR</t>
  </si>
  <si>
    <r>
      <t xml:space="preserve">KOPĒJĀ VĒRTĒJAMĀ CENA ar </t>
    </r>
    <r>
      <rPr>
        <b/>
        <sz val="10"/>
        <color theme="1"/>
        <rFont val="Times New Roman"/>
        <family val="1"/>
        <charset val="186"/>
      </rPr>
      <t>PVN, EUR</t>
    </r>
  </si>
  <si>
    <t xml:space="preserve">Paraksts: </t>
  </si>
  <si>
    <t>____________________________________________</t>
  </si>
  <si>
    <t xml:space="preserve">(Pretendenta paraksttiesīgā persona vai pilnvarotais pārstāvis) </t>
  </si>
  <si>
    <t xml:space="preserve">2. daļa - Uroloģijas klīnikas papildinstrumenti </t>
  </si>
  <si>
    <t>3. daļa - Uretrālie buži</t>
  </si>
  <si>
    <r>
      <t xml:space="preserve">KOPĒJĀ VĒRTĒJAMĀ CENA </t>
    </r>
    <r>
      <rPr>
        <b/>
        <sz val="10"/>
        <color theme="1"/>
        <rFont val="Times New Roman"/>
        <family val="1"/>
        <charset val="186"/>
      </rPr>
      <t>bez PVN, EUR par 4.daļu</t>
    </r>
  </si>
  <si>
    <t>4. daļa - Uroloģijas klīnikas atsevišķi instrumenti</t>
  </si>
  <si>
    <r>
      <t xml:space="preserve">KOPĒJĀ VĒRTĒJAMĀ CENA </t>
    </r>
    <r>
      <rPr>
        <b/>
        <sz val="10"/>
        <color theme="1"/>
        <rFont val="Times New Roman"/>
        <family val="1"/>
        <charset val="186"/>
      </rPr>
      <t>bez PVN, EUR par 3.daļu</t>
    </r>
  </si>
  <si>
    <r>
      <t xml:space="preserve">KOPĒJĀ VĒRTĒJAMĀ CENA </t>
    </r>
    <r>
      <rPr>
        <b/>
        <sz val="10"/>
        <color theme="1"/>
        <rFont val="Times New Roman"/>
        <family val="1"/>
        <charset val="186"/>
      </rPr>
      <t>bez PVN, EUR par 5.daļu</t>
    </r>
  </si>
  <si>
    <t>Retraktora DE BAKEY lāpstiņas</t>
  </si>
  <si>
    <t>7.1.7</t>
  </si>
  <si>
    <t>Vāki</t>
  </si>
  <si>
    <t>Krāsu identifikācija rokturiem vai vākiem*</t>
  </si>
  <si>
    <t>Vāks</t>
  </si>
  <si>
    <t>Siets ar perforāciju un silikona sietveida paklāju</t>
  </si>
  <si>
    <t>7.1.8</t>
  </si>
  <si>
    <t>Ķirurģisko instrumentu konteiners</t>
  </si>
  <si>
    <t>7.2.7</t>
  </si>
  <si>
    <t>7.2.8</t>
  </si>
  <si>
    <t>7. daļa - Ķirurģisko instrumentu konteineri</t>
  </si>
  <si>
    <r>
      <t xml:space="preserve">KOPĒJĀ VĒRTĒJAMĀ CENA </t>
    </r>
    <r>
      <rPr>
        <b/>
        <sz val="10"/>
        <color theme="1"/>
        <rFont val="Times New Roman"/>
        <family val="1"/>
        <charset val="186"/>
      </rPr>
      <t>bez PVN, EUR par 7.daļu</t>
    </r>
  </si>
  <si>
    <r>
      <t xml:space="preserve">KOPĒJĀ VĒRTĒJAMĀ CENA </t>
    </r>
    <r>
      <rPr>
        <b/>
        <sz val="10"/>
        <color theme="1"/>
        <rFont val="Times New Roman"/>
        <family val="1"/>
        <charset val="186"/>
      </rPr>
      <t>bez PVN, EUR par 6.daļu</t>
    </r>
  </si>
  <si>
    <t>Daļas summa, kopā bez PVN</t>
  </si>
  <si>
    <t>Daļa</t>
  </si>
  <si>
    <t>Ķirurģisko instrumentu konteineri komplektā ar sietiem, mazais</t>
  </si>
  <si>
    <t>Piegāde 6 nedēļu laikā no līguma noslēgšanas brīža;</t>
  </si>
  <si>
    <t>5. daļa - Brūču retraktora komplekts DE BAKEY</t>
  </si>
  <si>
    <t>6. daļa - Brūču retraktora komplekts BALFOUR</t>
  </si>
  <si>
    <r>
      <t>Darba virsma liekta 65</t>
    </r>
    <r>
      <rPr>
        <sz val="10"/>
        <rFont val="Calibri"/>
        <family val="2"/>
        <charset val="186"/>
      </rPr>
      <t>°</t>
    </r>
    <r>
      <rPr>
        <sz val="10"/>
        <rFont val="Times New Roman"/>
        <family val="1"/>
        <charset val="186"/>
      </rPr>
      <t xml:space="preserve"> deg</t>
    </r>
  </si>
  <si>
    <t>Atsauces Nr. AESCULAP FB242R vai analogs;</t>
  </si>
  <si>
    <r>
      <t>Darba virsma liekta 25</t>
    </r>
    <r>
      <rPr>
        <sz val="10"/>
        <rFont val="Calibri"/>
        <family val="2"/>
        <charset val="186"/>
      </rPr>
      <t>°</t>
    </r>
    <r>
      <rPr>
        <sz val="10"/>
        <rFont val="Times New Roman"/>
        <family val="1"/>
        <charset val="186"/>
      </rPr>
      <t xml:space="preserve"> deg</t>
    </r>
  </si>
  <si>
    <r>
      <t>Liektas 60 deg</t>
    </r>
    <r>
      <rPr>
        <sz val="10"/>
        <rFont val="Calibri"/>
        <family val="2"/>
        <charset val="186"/>
      </rPr>
      <t>°</t>
    </r>
  </si>
  <si>
    <r>
      <t>Liekta 60</t>
    </r>
    <r>
      <rPr>
        <sz val="10"/>
        <rFont val="Calibri"/>
        <family val="2"/>
        <charset val="186"/>
      </rPr>
      <t>°</t>
    </r>
    <r>
      <rPr>
        <sz val="10"/>
        <rFont val="Times New Roman"/>
        <family val="1"/>
        <charset val="186"/>
      </rPr>
      <t xml:space="preserve"> deg</t>
    </r>
  </si>
  <si>
    <t>Rokturis zeltīts - volframa - karbīda pārklājums</t>
  </si>
  <si>
    <t>Atsauces Nr. AESCULAP BC295W vai analogs</t>
  </si>
  <si>
    <t>Atsauces Nr. AESCULAP BC324R vai analogs</t>
  </si>
  <si>
    <t>Lāpstiņas dziļums vismaz 147x50mm</t>
  </si>
  <si>
    <t>1.38.1.</t>
  </si>
  <si>
    <t>1.38.2.</t>
  </si>
  <si>
    <t>1.38.3.</t>
  </si>
  <si>
    <t>1.38.4.</t>
  </si>
  <si>
    <t>1.38.5.</t>
  </si>
  <si>
    <t>1.40.2.</t>
  </si>
  <si>
    <t>1.39.1.</t>
  </si>
  <si>
    <t>1.39.2.</t>
  </si>
  <si>
    <t>1.39.3.</t>
  </si>
  <si>
    <t>4x2mm Valleylab standarta savienojums ar iekārtu</t>
  </si>
  <si>
    <t>Savietojams ar pinceti no 1.38. punkta</t>
  </si>
  <si>
    <t>Atsauces Nr. AESCULAP GK200 vai analogs.</t>
  </si>
  <si>
    <t>1.40.1.</t>
  </si>
  <si>
    <t>1.41.1.</t>
  </si>
  <si>
    <t>1.41.2.</t>
  </si>
  <si>
    <t>1.42.1.</t>
  </si>
  <si>
    <t>1.42.2.</t>
  </si>
  <si>
    <t>Atsauces Nr. AESCULAP BC690R vai analogs</t>
  </si>
  <si>
    <t>Paredzēts 4/0 līdz 6/0 šuvju materiālam</t>
  </si>
  <si>
    <t>Darba virsmas garums: 95±2 mm</t>
  </si>
  <si>
    <t>Darba virsmas garums: 76±2 mm</t>
  </si>
  <si>
    <t>2.35.1</t>
  </si>
  <si>
    <t>Savietojams ar pinceti no 2.34. punkta</t>
  </si>
  <si>
    <t>2.35.3</t>
  </si>
  <si>
    <t>1. Pielikums PSKUS 2016/16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</si>
</sst>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quot;€&quot;\ * #,##0.00_-;_-&quot;€&quot;\ * &quot;-&quot;??_-;_-@_-"/>
    <numFmt numFmtId="164" formatCode="_-* #,##0.00&quot; €&quot;_-;\-* #,##0.00&quot; €&quot;_-;_-* \-??&quot; €&quot;_-;_-@_-"/>
    <numFmt numFmtId="165" formatCode="_-[$Ls-426]\ * #,##0.00_-;\-[$Ls-426]\ * #,##0.00_-;_-[$Ls-426]\ * &quot;-&quot;??_-;_-@_-"/>
    <numFmt numFmtId="166" formatCode="_-[$€-2]\ * #,##0.00_-;\-[$€-2]\ * #,##0.00_-;_-[$€-2]\ * &quot;-&quot;??_-;_-@_-"/>
  </numFmts>
  <fonts count="37">
    <font>
      <sz val="11"/>
      <color theme="1"/>
      <name val="Calibri"/>
      <family val="2"/>
      <charset val="186"/>
      <scheme val="minor"/>
    </font>
    <font>
      <b/>
      <sz val="11"/>
      <color theme="1"/>
      <name val="Calibri"/>
      <family val="2"/>
      <charset val="186"/>
      <scheme val="minor"/>
    </font>
    <font>
      <sz val="12"/>
      <name val="RotisSansSerif"/>
      <family val="2"/>
    </font>
    <font>
      <sz val="10"/>
      <color indexed="8"/>
      <name val="RotisSansSerif"/>
      <family val="2"/>
    </font>
    <font>
      <sz val="10"/>
      <color indexed="9"/>
      <name val="RotisSansSerif"/>
      <family val="2"/>
    </font>
    <font>
      <b/>
      <sz val="10"/>
      <color indexed="63"/>
      <name val="RotisSansSerif"/>
      <family val="2"/>
    </font>
    <font>
      <b/>
      <sz val="10"/>
      <color indexed="52"/>
      <name val="RotisSansSerif"/>
      <family val="2"/>
    </font>
    <font>
      <sz val="10"/>
      <color indexed="62"/>
      <name val="RotisSansSerif"/>
      <family val="2"/>
    </font>
    <font>
      <b/>
      <sz val="10"/>
      <color indexed="8"/>
      <name val="RotisSansSerif"/>
      <family val="2"/>
    </font>
    <font>
      <i/>
      <sz val="10"/>
      <color indexed="23"/>
      <name val="RotisSansSerif"/>
      <family val="2"/>
    </font>
    <font>
      <sz val="10"/>
      <color indexed="17"/>
      <name val="RotisSansSerif"/>
      <family val="2"/>
    </font>
    <font>
      <sz val="10"/>
      <color indexed="60"/>
      <name val="RotisSansSerif"/>
      <family val="2"/>
    </font>
    <font>
      <sz val="10"/>
      <color indexed="14"/>
      <name val="RotisSansSerif"/>
      <family val="2"/>
    </font>
    <font>
      <sz val="11"/>
      <color indexed="8"/>
      <name val="RotisSansSerif"/>
      <family val="2"/>
    </font>
    <font>
      <sz val="10"/>
      <color indexed="52"/>
      <name val="RotisSansSerif"/>
      <family val="2"/>
    </font>
    <font>
      <sz val="10"/>
      <color indexed="10"/>
      <name val="RotisSansSerif"/>
      <family val="2"/>
    </font>
    <font>
      <b/>
      <sz val="10"/>
      <color indexed="9"/>
      <name val="RotisSansSerif"/>
      <family val="2"/>
    </font>
    <font>
      <sz val="10"/>
      <color theme="1"/>
      <name val="RotisSansSerif"/>
      <family val="2"/>
    </font>
    <font>
      <sz val="10"/>
      <color rgb="FF9C6500"/>
      <name val="RotisSansSerif"/>
      <family val="2"/>
    </font>
    <font>
      <sz val="11"/>
      <color theme="1"/>
      <name val="Calibri"/>
      <family val="2"/>
      <charset val="186"/>
      <scheme val="minor"/>
    </font>
    <font>
      <sz val="10"/>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b/>
      <sz val="12"/>
      <name val="Times New Roman"/>
      <family val="1"/>
    </font>
    <font>
      <b/>
      <sz val="10"/>
      <name val="Times New Roman"/>
      <family val="1"/>
    </font>
    <font>
      <sz val="10"/>
      <name val="Times New Roman"/>
      <family val="1"/>
    </font>
    <font>
      <b/>
      <i/>
      <sz val="10"/>
      <name val="Times New Roman"/>
      <family val="1"/>
    </font>
    <font>
      <b/>
      <i/>
      <sz val="10"/>
      <color theme="1"/>
      <name val="Times New Roman"/>
      <family val="1"/>
      <charset val="186"/>
    </font>
    <font>
      <sz val="11"/>
      <color theme="1"/>
      <name val="Times New Roman"/>
      <family val="1"/>
      <charset val="186"/>
    </font>
    <font>
      <b/>
      <i/>
      <sz val="11"/>
      <color theme="1"/>
      <name val="Times New Roman"/>
      <family val="1"/>
      <charset val="186"/>
    </font>
    <font>
      <i/>
      <sz val="10"/>
      <color theme="1"/>
      <name val="Times New Roman"/>
      <family val="1"/>
      <charset val="186"/>
    </font>
    <font>
      <b/>
      <i/>
      <sz val="11"/>
      <color theme="1"/>
      <name val="Calibri"/>
      <family val="2"/>
      <charset val="186"/>
      <scheme val="minor"/>
    </font>
    <font>
      <sz val="10"/>
      <name val="Calibri"/>
      <family val="2"/>
      <charset val="186"/>
    </font>
  </fonts>
  <fills count="24">
    <fill>
      <patternFill patternType="none"/>
    </fill>
    <fill>
      <patternFill patternType="gray125"/>
    </fill>
    <fill>
      <patternFill patternType="solid">
        <fgColor rgb="FFFFEB9C"/>
      </patternFill>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9"/>
        <bgColor indexed="23"/>
      </patternFill>
    </fill>
    <fill>
      <patternFill patternType="solid">
        <fgColor indexed="54"/>
        <bgColor indexed="23"/>
      </patternFill>
    </fill>
    <fill>
      <patternFill patternType="solid">
        <fgColor indexed="53"/>
        <bgColor indexed="52"/>
      </patternFill>
    </fill>
    <fill>
      <patternFill patternType="solid">
        <fgColor indexed="42"/>
        <bgColor indexed="27"/>
      </patternFill>
    </fill>
    <fill>
      <patternFill patternType="solid">
        <fgColor indexed="45"/>
        <bgColor indexed="29"/>
      </patternFill>
    </fill>
    <fill>
      <patternFill patternType="solid">
        <fgColor indexed="55"/>
        <bgColor indexed="23"/>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indexed="9"/>
        <bgColor indexed="64"/>
      </patternFill>
    </fill>
    <fill>
      <patternFill patternType="solid">
        <fgColor rgb="FFFFFFFF"/>
        <bgColor indexed="64"/>
      </patternFill>
    </fill>
    <fill>
      <patternFill patternType="solid">
        <fgColor rgb="FFF4B083"/>
        <bgColor indexed="64"/>
      </patternFill>
    </fill>
  </fills>
  <borders count="1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right style="thin">
        <color indexed="64"/>
      </right>
      <top/>
      <bottom style="thin">
        <color indexed="64"/>
      </bottom>
      <diagonal/>
    </border>
    <border>
      <left style="thin">
        <color auto="1"/>
      </left>
      <right/>
      <top style="thin">
        <color auto="1"/>
      </top>
      <bottom/>
      <diagonal/>
    </border>
    <border>
      <left style="thin">
        <color auto="1"/>
      </left>
      <right style="thin">
        <color auto="1"/>
      </right>
      <top style="thin">
        <color auto="1"/>
      </top>
      <bottom/>
      <diagonal/>
    </border>
  </borders>
  <cellStyleXfs count="46">
    <xf numFmtId="0" fontId="0" fillId="0" borderId="0"/>
    <xf numFmtId="0" fontId="2"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4"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7" borderId="0" applyNumberFormat="0" applyBorder="0" applyAlignment="0" applyProtection="0"/>
    <xf numFmtId="0" fontId="4" fillId="11" borderId="0" applyNumberFormat="0" applyBorder="0" applyAlignment="0" applyProtection="0"/>
    <xf numFmtId="0" fontId="4" fillId="4"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5" fillId="3" borderId="1" applyNumberFormat="0" applyAlignment="0" applyProtection="0"/>
    <xf numFmtId="0" fontId="6" fillId="3" borderId="2" applyNumberFormat="0" applyAlignment="0" applyProtection="0"/>
    <xf numFmtId="164" fontId="2" fillId="0" borderId="0" applyFill="0" applyBorder="0" applyAlignment="0" applyProtection="0"/>
    <xf numFmtId="0" fontId="7" fillId="4" borderId="2" applyNumberFormat="0" applyAlignment="0" applyProtection="0"/>
    <xf numFmtId="0" fontId="8" fillId="0" borderId="4" applyNumberFormat="0" applyFill="0" applyAlignment="0" applyProtection="0"/>
    <xf numFmtId="0" fontId="9" fillId="0" borderId="0" applyNumberFormat="0" applyFill="0" applyBorder="0" applyAlignment="0" applyProtection="0"/>
    <xf numFmtId="0" fontId="10" fillId="15" borderId="0" applyNumberFormat="0" applyBorder="0" applyAlignment="0" applyProtection="0"/>
    <xf numFmtId="0" fontId="11" fillId="9" borderId="0" applyNumberFormat="0" applyBorder="0" applyAlignment="0" applyProtection="0"/>
    <xf numFmtId="0" fontId="2" fillId="5" borderId="6" applyNumberFormat="0" applyAlignment="0" applyProtection="0"/>
    <xf numFmtId="0" fontId="2" fillId="5" borderId="6" applyNumberFormat="0" applyAlignment="0" applyProtection="0"/>
    <xf numFmtId="0" fontId="12" fillId="16" borderId="0" applyNumberFormat="0" applyBorder="0" applyAlignment="0" applyProtection="0"/>
    <xf numFmtId="0" fontId="13" fillId="0" borderId="0"/>
    <xf numFmtId="0" fontId="3" fillId="0" borderId="0"/>
    <xf numFmtId="0" fontId="14" fillId="0" borderId="5" applyNumberFormat="0" applyFill="0" applyAlignment="0" applyProtection="0"/>
    <xf numFmtId="0" fontId="15" fillId="0" borderId="0" applyNumberFormat="0" applyFill="0" applyBorder="0" applyAlignment="0" applyProtection="0"/>
    <xf numFmtId="0" fontId="16" fillId="17" borderId="3" applyNumberFormat="0" applyAlignment="0" applyProtection="0"/>
    <xf numFmtId="0" fontId="17" fillId="0" borderId="0"/>
    <xf numFmtId="0" fontId="18" fillId="2" borderId="0" applyNumberFormat="0" applyBorder="0" applyAlignment="0" applyProtection="0"/>
    <xf numFmtId="44" fontId="19" fillId="0" borderId="0" applyFont="0" applyFill="0" applyBorder="0" applyAlignment="0" applyProtection="0"/>
    <xf numFmtId="165" fontId="20" fillId="0" borderId="0">
      <alignment vertical="center" wrapText="1"/>
    </xf>
  </cellStyleXfs>
  <cellXfs count="101">
    <xf numFmtId="0" fontId="0" fillId="0" borderId="0" xfId="0"/>
    <xf numFmtId="14" fontId="20" fillId="0" borderId="0" xfId="45" applyNumberFormat="1" applyAlignment="1">
      <alignment vertical="center"/>
    </xf>
    <xf numFmtId="165" fontId="20" fillId="0" borderId="0" xfId="45" applyAlignment="1">
      <alignment horizontal="left" vertical="top" wrapText="1"/>
    </xf>
    <xf numFmtId="165" fontId="20" fillId="0" borderId="0" xfId="45" applyAlignment="1">
      <alignment vertical="center" wrapText="1"/>
    </xf>
    <xf numFmtId="0" fontId="20" fillId="0" borderId="0" xfId="45" applyNumberFormat="1" applyAlignment="1">
      <alignment horizontal="right" vertical="center"/>
    </xf>
    <xf numFmtId="0" fontId="25" fillId="0" borderId="8" xfId="45" applyNumberFormat="1" applyFont="1" applyFill="1" applyBorder="1" applyAlignment="1">
      <alignment horizontal="right" vertical="top" wrapText="1"/>
    </xf>
    <xf numFmtId="0" fontId="24" fillId="18" borderId="8" xfId="45" applyNumberFormat="1" applyFont="1" applyFill="1" applyBorder="1" applyAlignment="1">
      <alignment horizontal="center" vertical="center" wrapText="1"/>
    </xf>
    <xf numFmtId="0" fontId="24" fillId="18" borderId="8" xfId="45" applyNumberFormat="1" applyFont="1" applyFill="1" applyBorder="1" applyAlignment="1">
      <alignment horizontal="left" vertical="top" wrapText="1"/>
    </xf>
    <xf numFmtId="0" fontId="26" fillId="18" borderId="8" xfId="45" applyNumberFormat="1" applyFont="1" applyFill="1" applyBorder="1" applyAlignment="1">
      <alignment horizontal="center" vertical="center" wrapText="1"/>
    </xf>
    <xf numFmtId="0" fontId="27" fillId="19" borderId="8" xfId="45" applyNumberFormat="1" applyFont="1" applyFill="1" applyBorder="1" applyAlignment="1">
      <alignment horizontal="center" vertical="center" wrapText="1"/>
    </xf>
    <xf numFmtId="0" fontId="27" fillId="19" borderId="9" xfId="45" quotePrefix="1" applyNumberFormat="1" applyFont="1" applyFill="1" applyBorder="1" applyAlignment="1">
      <alignment horizontal="left" vertical="top" wrapText="1"/>
    </xf>
    <xf numFmtId="49" fontId="29" fillId="0" borderId="8" xfId="0" applyNumberFormat="1" applyFont="1" applyFill="1" applyBorder="1" applyAlignment="1">
      <alignment horizontal="right" vertical="center" wrapText="1"/>
    </xf>
    <xf numFmtId="0" fontId="29" fillId="0" borderId="9" xfId="0" quotePrefix="1" applyNumberFormat="1" applyFont="1" applyFill="1" applyBorder="1" applyAlignment="1">
      <alignment horizontal="right" vertical="top" wrapText="1"/>
    </xf>
    <xf numFmtId="0" fontId="24" fillId="20" borderId="8" xfId="0" applyNumberFormat="1" applyFont="1" applyFill="1" applyBorder="1" applyAlignment="1">
      <alignment vertical="center" wrapText="1"/>
    </xf>
    <xf numFmtId="0" fontId="24" fillId="20" borderId="8" xfId="0" quotePrefix="1" applyNumberFormat="1" applyFont="1" applyFill="1" applyBorder="1" applyAlignment="1">
      <alignment horizontal="right" vertical="top" wrapText="1"/>
    </xf>
    <xf numFmtId="0" fontId="30" fillId="20" borderId="9" xfId="45" quotePrefix="1" applyNumberFormat="1" applyFont="1" applyFill="1" applyBorder="1" applyAlignment="1">
      <alignment horizontal="right" vertical="center" wrapText="1"/>
    </xf>
    <xf numFmtId="0" fontId="29" fillId="0" borderId="8" xfId="45" quotePrefix="1" applyNumberFormat="1" applyFont="1" applyFill="1" applyBorder="1" applyAlignment="1">
      <alignment horizontal="right" vertical="center" wrapText="1"/>
    </xf>
    <xf numFmtId="0" fontId="25" fillId="0" borderId="9" xfId="0" quotePrefix="1" applyNumberFormat="1" applyFont="1" applyBorder="1" applyAlignment="1">
      <alignment horizontal="left" vertical="center" wrapText="1"/>
    </xf>
    <xf numFmtId="0" fontId="20" fillId="0" borderId="8" xfId="45" applyNumberFormat="1" applyFill="1" applyBorder="1" applyAlignment="1">
      <alignment horizontal="center" vertical="center" wrapText="1"/>
    </xf>
    <xf numFmtId="49" fontId="29" fillId="0" borderId="7" xfId="0" applyNumberFormat="1" applyFont="1" applyFill="1" applyBorder="1" applyAlignment="1">
      <alignment horizontal="right" vertical="center" wrapText="1"/>
    </xf>
    <xf numFmtId="0" fontId="24" fillId="0" borderId="12" xfId="0" quotePrefix="1" applyNumberFormat="1" applyFont="1" applyFill="1" applyBorder="1" applyAlignment="1">
      <alignment horizontal="right" vertical="top" wrapText="1"/>
    </xf>
    <xf numFmtId="0" fontId="24" fillId="0" borderId="9" xfId="0" quotePrefix="1" applyNumberFormat="1" applyFont="1" applyFill="1" applyBorder="1" applyAlignment="1">
      <alignment horizontal="right" vertical="top" wrapText="1"/>
    </xf>
    <xf numFmtId="0" fontId="25" fillId="21" borderId="9" xfId="0" quotePrefix="1" applyNumberFormat="1" applyFont="1" applyFill="1" applyBorder="1" applyAlignment="1">
      <alignment horizontal="left" vertical="center"/>
    </xf>
    <xf numFmtId="0" fontId="28" fillId="19" borderId="9" xfId="45" applyNumberFormat="1" applyFont="1" applyFill="1" applyBorder="1" applyAlignment="1">
      <alignment horizontal="center" vertical="center" wrapText="1"/>
    </xf>
    <xf numFmtId="0" fontId="28" fillId="19" borderId="11" xfId="45" applyNumberFormat="1" applyFont="1" applyFill="1" applyBorder="1" applyAlignment="1">
      <alignment horizontal="center" vertical="center" wrapText="1"/>
    </xf>
    <xf numFmtId="166" fontId="29" fillId="0" borderId="9" xfId="0" applyNumberFormat="1" applyFont="1" applyFill="1" applyBorder="1" applyAlignment="1">
      <alignment horizontal="center" vertical="center" wrapText="1"/>
    </xf>
    <xf numFmtId="166" fontId="29" fillId="0" borderId="11" xfId="0" applyNumberFormat="1" applyFont="1" applyFill="1" applyBorder="1" applyAlignment="1">
      <alignment horizontal="center" vertical="center" wrapText="1"/>
    </xf>
    <xf numFmtId="0" fontId="30" fillId="20" borderId="9" xfId="45" quotePrefix="1" applyNumberFormat="1" applyFont="1" applyFill="1" applyBorder="1" applyAlignment="1">
      <alignment horizontal="left" vertical="center" wrapText="1"/>
    </xf>
    <xf numFmtId="0" fontId="30" fillId="20" borderId="10" xfId="45" quotePrefix="1" applyNumberFormat="1" applyFont="1" applyFill="1" applyBorder="1" applyAlignment="1">
      <alignment horizontal="left" vertical="center" wrapText="1"/>
    </xf>
    <xf numFmtId="0" fontId="30" fillId="20" borderId="11" xfId="45" quotePrefix="1" applyNumberFormat="1" applyFont="1" applyFill="1" applyBorder="1" applyAlignment="1">
      <alignment horizontal="left" vertical="center" wrapText="1"/>
    </xf>
    <xf numFmtId="0" fontId="29" fillId="0" borderId="12" xfId="0" applyNumberFormat="1" applyFont="1" applyFill="1" applyBorder="1" applyAlignment="1">
      <alignment horizontal="center" vertical="center" wrapText="1"/>
    </xf>
    <xf numFmtId="0" fontId="29" fillId="0" borderId="13" xfId="0" applyNumberFormat="1" applyFont="1" applyFill="1" applyBorder="1" applyAlignment="1">
      <alignment horizontal="center" vertical="center" wrapText="1"/>
    </xf>
    <xf numFmtId="0" fontId="27" fillId="19" borderId="8" xfId="45" quotePrefix="1" applyNumberFormat="1" applyFont="1" applyFill="1" applyBorder="1" applyAlignment="1">
      <alignment horizontal="center" vertical="center" wrapText="1"/>
    </xf>
    <xf numFmtId="0" fontId="25" fillId="0" borderId="9" xfId="0" applyNumberFormat="1" applyFont="1" applyBorder="1" applyAlignment="1">
      <alignment horizontal="left" vertical="center" wrapText="1"/>
    </xf>
    <xf numFmtId="0" fontId="29" fillId="0" borderId="9" xfId="0" quotePrefix="1" applyNumberFormat="1" applyFont="1" applyBorder="1" applyAlignment="1">
      <alignment horizontal="left" vertical="center" wrapText="1"/>
    </xf>
    <xf numFmtId="0" fontId="29" fillId="0" borderId="9" xfId="0" applyNumberFormat="1" applyFont="1" applyBorder="1" applyAlignment="1">
      <alignment horizontal="left" vertical="center" wrapText="1"/>
    </xf>
    <xf numFmtId="0" fontId="25" fillId="0" borderId="9" xfId="0" quotePrefix="1" applyNumberFormat="1" applyFont="1" applyFill="1" applyBorder="1" applyAlignment="1">
      <alignment horizontal="left" vertical="center" wrapText="1"/>
    </xf>
    <xf numFmtId="0" fontId="25" fillId="21" borderId="9" xfId="0" quotePrefix="1" applyNumberFormat="1" applyFont="1" applyFill="1" applyBorder="1" applyAlignment="1">
      <alignment horizontal="left" vertical="center" wrapText="1"/>
    </xf>
    <xf numFmtId="49" fontId="29" fillId="0" borderId="0" xfId="0" applyNumberFormat="1" applyFont="1" applyFill="1" applyBorder="1" applyAlignment="1">
      <alignment horizontal="right" vertical="center" wrapText="1"/>
    </xf>
    <xf numFmtId="0" fontId="24" fillId="0" borderId="0" xfId="0" quotePrefix="1" applyNumberFormat="1" applyFont="1" applyFill="1" applyBorder="1" applyAlignment="1">
      <alignment horizontal="right" vertical="top" wrapText="1"/>
    </xf>
    <xf numFmtId="166" fontId="29" fillId="0" borderId="0" xfId="0" applyNumberFormat="1" applyFont="1" applyFill="1" applyBorder="1" applyAlignment="1">
      <alignment horizontal="center" vertical="center" wrapText="1"/>
    </xf>
    <xf numFmtId="0" fontId="27" fillId="19" borderId="9" xfId="45" applyNumberFormat="1" applyFont="1" applyFill="1" applyBorder="1" applyAlignment="1">
      <alignment horizontal="left" vertical="top" wrapText="1"/>
    </xf>
    <xf numFmtId="0" fontId="30" fillId="20" borderId="9" xfId="45" applyNumberFormat="1" applyFont="1" applyFill="1" applyBorder="1" applyAlignment="1">
      <alignment horizontal="right" vertical="center" wrapText="1"/>
    </xf>
    <xf numFmtId="0" fontId="20" fillId="0" borderId="8" xfId="45" applyNumberFormat="1" applyBorder="1" applyAlignment="1">
      <alignment horizontal="center" vertical="center" wrapText="1"/>
    </xf>
    <xf numFmtId="14" fontId="25" fillId="0" borderId="8" xfId="45" quotePrefix="1" applyNumberFormat="1" applyFont="1" applyFill="1" applyBorder="1" applyAlignment="1">
      <alignment horizontal="right" vertical="center" wrapText="1"/>
    </xf>
    <xf numFmtId="0" fontId="20" fillId="22" borderId="8" xfId="0" applyFont="1" applyFill="1" applyBorder="1" applyAlignment="1">
      <alignment horizontal="justify" vertical="top" wrapText="1"/>
    </xf>
    <xf numFmtId="49" fontId="25" fillId="0" borderId="8" xfId="45" quotePrefix="1" applyNumberFormat="1" applyFont="1" applyFill="1" applyBorder="1" applyAlignment="1">
      <alignment horizontal="right" vertical="center" wrapText="1"/>
    </xf>
    <xf numFmtId="0" fontId="30" fillId="20" borderId="14" xfId="45" quotePrefix="1" applyNumberFormat="1" applyFont="1" applyFill="1" applyBorder="1" applyAlignment="1">
      <alignment horizontal="right" vertical="center" wrapText="1"/>
    </xf>
    <xf numFmtId="0" fontId="30" fillId="20" borderId="14" xfId="45" quotePrefix="1" applyNumberFormat="1" applyFont="1" applyFill="1" applyBorder="1" applyAlignment="1">
      <alignment vertical="center" wrapText="1"/>
    </xf>
    <xf numFmtId="0" fontId="30" fillId="20" borderId="15" xfId="45" quotePrefix="1" applyNumberFormat="1" applyFont="1" applyFill="1" applyBorder="1" applyAlignment="1">
      <alignment horizontal="right" vertical="center" wrapText="1"/>
    </xf>
    <xf numFmtId="0" fontId="29" fillId="0" borderId="8" xfId="1" applyFont="1" applyFill="1" applyBorder="1" applyAlignment="1">
      <alignment horizontal="left" vertical="top" wrapText="1"/>
    </xf>
    <xf numFmtId="166" fontId="20" fillId="0" borderId="8" xfId="44" applyNumberFormat="1" applyFont="1" applyBorder="1" applyAlignment="1">
      <alignment horizontal="center" vertical="center" wrapText="1"/>
    </xf>
    <xf numFmtId="0" fontId="31" fillId="23" borderId="8" xfId="0" applyFont="1" applyFill="1" applyBorder="1" applyAlignment="1">
      <alignment vertical="center" wrapText="1"/>
    </xf>
    <xf numFmtId="0" fontId="33" fillId="22" borderId="8" xfId="0" applyFont="1" applyFill="1" applyBorder="1" applyAlignment="1">
      <alignment horizontal="center" vertical="center" wrapText="1"/>
    </xf>
    <xf numFmtId="0" fontId="31" fillId="22" borderId="8" xfId="0" applyFont="1" applyFill="1" applyBorder="1" applyAlignment="1">
      <alignment horizontal="center" vertical="center" wrapText="1"/>
    </xf>
    <xf numFmtId="0" fontId="31" fillId="22" borderId="0" xfId="0" applyFont="1" applyFill="1" applyBorder="1" applyAlignment="1">
      <alignment horizontal="center" vertical="center" wrapText="1"/>
    </xf>
    <xf numFmtId="0" fontId="32" fillId="0" borderId="0" xfId="0" applyFont="1" applyBorder="1" applyAlignment="1">
      <alignment horizontal="center" vertical="center" wrapText="1"/>
    </xf>
    <xf numFmtId="0" fontId="0" fillId="0" borderId="0" xfId="0" applyNumberFormat="1"/>
    <xf numFmtId="0" fontId="34" fillId="0" borderId="0" xfId="0" applyFont="1" applyAlignment="1">
      <alignment horizontal="justify" vertical="center"/>
    </xf>
    <xf numFmtId="0" fontId="20" fillId="22" borderId="14" xfId="0" applyFont="1" applyFill="1" applyBorder="1" applyAlignment="1">
      <alignment horizontal="justify" vertical="top" wrapText="1"/>
    </xf>
    <xf numFmtId="0" fontId="20" fillId="0" borderId="15" xfId="45" applyNumberFormat="1" applyBorder="1" applyAlignment="1">
      <alignment horizontal="center" vertical="center" wrapText="1"/>
    </xf>
    <xf numFmtId="0" fontId="1" fillId="18" borderId="8" xfId="0" applyFont="1" applyFill="1" applyBorder="1"/>
    <xf numFmtId="0" fontId="1" fillId="18" borderId="8" xfId="0" applyFont="1" applyFill="1" applyBorder="1" applyAlignment="1">
      <alignment wrapText="1"/>
    </xf>
    <xf numFmtId="0" fontId="35" fillId="18" borderId="8" xfId="0" applyFont="1" applyFill="1" applyBorder="1"/>
    <xf numFmtId="44" fontId="35" fillId="18" borderId="8" xfId="44" applyFont="1" applyFill="1" applyBorder="1"/>
    <xf numFmtId="0" fontId="25" fillId="0" borderId="9" xfId="0" applyNumberFormat="1" applyFont="1" applyFill="1" applyBorder="1" applyAlignment="1">
      <alignment horizontal="left" vertical="center" wrapText="1"/>
    </xf>
    <xf numFmtId="0" fontId="29" fillId="0" borderId="8" xfId="45" quotePrefix="1" applyNumberFormat="1" applyFont="1" applyFill="1" applyBorder="1" applyAlignment="1">
      <alignment horizontal="center" vertical="center" wrapText="1"/>
    </xf>
    <xf numFmtId="0" fontId="25" fillId="0" borderId="9" xfId="0" quotePrefix="1" applyNumberFormat="1" applyFont="1" applyFill="1" applyBorder="1" applyAlignment="1">
      <alignment horizontal="left" vertical="center"/>
    </xf>
    <xf numFmtId="0" fontId="30" fillId="0" borderId="8" xfId="45" quotePrefix="1" applyNumberFormat="1" applyFont="1" applyFill="1" applyBorder="1" applyAlignment="1">
      <alignment horizontal="left" vertical="center" wrapText="1"/>
    </xf>
    <xf numFmtId="0" fontId="25" fillId="0" borderId="12" xfId="0" applyNumberFormat="1" applyFont="1" applyFill="1" applyBorder="1" applyAlignment="1">
      <alignment horizontal="left" vertical="center" wrapText="1"/>
    </xf>
    <xf numFmtId="0" fontId="28" fillId="19" borderId="9" xfId="45" applyNumberFormat="1" applyFont="1" applyFill="1" applyBorder="1" applyAlignment="1">
      <alignment horizontal="center" vertical="center" wrapText="1"/>
    </xf>
    <xf numFmtId="0" fontId="28" fillId="19" borderId="11" xfId="45" applyNumberFormat="1" applyFont="1" applyFill="1" applyBorder="1" applyAlignment="1">
      <alignment horizontal="center" vertical="center" wrapText="1"/>
    </xf>
    <xf numFmtId="0" fontId="25" fillId="0" borderId="9" xfId="45" quotePrefix="1" applyNumberFormat="1" applyFont="1" applyFill="1" applyBorder="1" applyAlignment="1">
      <alignment horizontal="left" vertical="top" wrapText="1"/>
    </xf>
    <xf numFmtId="0" fontId="25" fillId="0" borderId="10" xfId="45" applyNumberFormat="1" applyFont="1" applyFill="1" applyBorder="1" applyAlignment="1">
      <alignment horizontal="left" vertical="top" wrapText="1"/>
    </xf>
    <xf numFmtId="0" fontId="25" fillId="0" borderId="11" xfId="45" applyNumberFormat="1" applyFont="1" applyFill="1" applyBorder="1" applyAlignment="1">
      <alignment horizontal="left" vertical="top" wrapText="1"/>
    </xf>
    <xf numFmtId="0" fontId="25" fillId="0" borderId="8" xfId="45" applyNumberFormat="1" applyFont="1" applyFill="1" applyBorder="1" applyAlignment="1">
      <alignment horizontal="left" vertical="top" wrapText="1"/>
    </xf>
    <xf numFmtId="0" fontId="25" fillId="0" borderId="8" xfId="45" quotePrefix="1" applyNumberFormat="1" applyFont="1" applyFill="1" applyBorder="1" applyAlignment="1">
      <alignment horizontal="left" vertical="top" wrapText="1"/>
    </xf>
    <xf numFmtId="0" fontId="29" fillId="0" borderId="12" xfId="0" applyNumberFormat="1" applyFont="1" applyFill="1" applyBorder="1" applyAlignment="1">
      <alignment horizontal="center" vertical="center" wrapText="1"/>
    </xf>
    <xf numFmtId="0" fontId="29" fillId="0" borderId="13" xfId="0" applyNumberFormat="1" applyFont="1" applyFill="1" applyBorder="1" applyAlignment="1">
      <alignment horizontal="center" vertical="center" wrapText="1"/>
    </xf>
    <xf numFmtId="0" fontId="21" fillId="0" borderId="0" xfId="45" applyNumberFormat="1" applyFont="1" applyAlignment="1">
      <alignment horizontal="center" vertical="center" wrapText="1"/>
    </xf>
    <xf numFmtId="0" fontId="22" fillId="0" borderId="0" xfId="45" applyNumberFormat="1" applyFont="1" applyBorder="1" applyAlignment="1">
      <alignment horizontal="center" wrapText="1"/>
    </xf>
    <xf numFmtId="0" fontId="23" fillId="0" borderId="0" xfId="45" applyNumberFormat="1" applyFont="1" applyBorder="1" applyAlignment="1">
      <alignment horizontal="center" wrapText="1"/>
    </xf>
    <xf numFmtId="0" fontId="24" fillId="0" borderId="0" xfId="45" applyNumberFormat="1" applyFont="1" applyFill="1" applyBorder="1" applyAlignment="1">
      <alignment horizontal="left" vertical="center" wrapText="1"/>
    </xf>
    <xf numFmtId="0" fontId="25" fillId="0" borderId="9" xfId="45" applyNumberFormat="1" applyFont="1" applyFill="1" applyBorder="1" applyAlignment="1">
      <alignment horizontal="left" vertical="top" wrapText="1"/>
    </xf>
    <xf numFmtId="166" fontId="29" fillId="0" borderId="9" xfId="0" applyNumberFormat="1" applyFont="1" applyFill="1" applyBorder="1" applyAlignment="1">
      <alignment horizontal="center" vertical="center" wrapText="1"/>
    </xf>
    <xf numFmtId="166" fontId="29" fillId="0" borderId="11" xfId="0" applyNumberFormat="1" applyFont="1" applyFill="1" applyBorder="1" applyAlignment="1">
      <alignment horizontal="center" vertical="center" wrapText="1"/>
    </xf>
    <xf numFmtId="0" fontId="29" fillId="0" borderId="9" xfId="0" applyNumberFormat="1" applyFont="1" applyFill="1" applyBorder="1" applyAlignment="1">
      <alignment horizontal="center" vertical="center" wrapText="1"/>
    </xf>
    <xf numFmtId="0" fontId="29" fillId="0" borderId="11" xfId="0" applyNumberFormat="1" applyFont="1" applyFill="1" applyBorder="1" applyAlignment="1">
      <alignment horizontal="center" vertical="center" wrapText="1"/>
    </xf>
    <xf numFmtId="166" fontId="24" fillId="20" borderId="9" xfId="0" applyNumberFormat="1" applyFont="1" applyFill="1" applyBorder="1" applyAlignment="1">
      <alignment horizontal="center" vertical="center" wrapText="1"/>
    </xf>
    <xf numFmtId="0" fontId="24" fillId="20" borderId="11" xfId="0" applyNumberFormat="1" applyFont="1" applyFill="1" applyBorder="1" applyAlignment="1">
      <alignment horizontal="center" vertical="center" wrapText="1"/>
    </xf>
    <xf numFmtId="0" fontId="30" fillId="20" borderId="9" xfId="45" quotePrefix="1" applyNumberFormat="1" applyFont="1" applyFill="1" applyBorder="1" applyAlignment="1">
      <alignment horizontal="left" vertical="center" wrapText="1"/>
    </xf>
    <xf numFmtId="0" fontId="30" fillId="20" borderId="10" xfId="45" quotePrefix="1" applyNumberFormat="1" applyFont="1" applyFill="1" applyBorder="1" applyAlignment="1">
      <alignment horizontal="left" vertical="center" wrapText="1"/>
    </xf>
    <xf numFmtId="0" fontId="30" fillId="20" borderId="11" xfId="45" quotePrefix="1" applyNumberFormat="1" applyFont="1" applyFill="1" applyBorder="1" applyAlignment="1">
      <alignment horizontal="left" vertical="center" wrapText="1"/>
    </xf>
    <xf numFmtId="166" fontId="24" fillId="20" borderId="11" xfId="0" applyNumberFormat="1" applyFont="1" applyFill="1" applyBorder="1" applyAlignment="1">
      <alignment horizontal="center" vertical="center" wrapText="1"/>
    </xf>
    <xf numFmtId="166" fontId="32" fillId="23" borderId="9" xfId="0" applyNumberFormat="1" applyFont="1" applyFill="1" applyBorder="1" applyAlignment="1">
      <alignment horizontal="center" vertical="center" wrapText="1"/>
    </xf>
    <xf numFmtId="0" fontId="32" fillId="23" borderId="11" xfId="0" applyFont="1" applyFill="1" applyBorder="1" applyAlignment="1">
      <alignment horizontal="center" vertical="center" wrapText="1"/>
    </xf>
    <xf numFmtId="0" fontId="32" fillId="0" borderId="8" xfId="0" applyFont="1" applyBorder="1" applyAlignment="1">
      <alignment horizontal="center" vertical="center" wrapText="1"/>
    </xf>
    <xf numFmtId="0" fontId="33" fillId="0" borderId="0" xfId="0" applyFont="1" applyAlignment="1">
      <alignment horizontal="left" vertical="center" wrapText="1"/>
    </xf>
    <xf numFmtId="0" fontId="34" fillId="0" borderId="0" xfId="0" applyFont="1" applyAlignment="1">
      <alignment horizontal="right" vertical="center" wrapText="1"/>
    </xf>
    <xf numFmtId="0" fontId="34" fillId="0" borderId="0" xfId="0" applyFont="1" applyAlignment="1">
      <alignment horizontal="center" vertical="center" wrapText="1"/>
    </xf>
    <xf numFmtId="0" fontId="34" fillId="0" borderId="0" xfId="0" applyFont="1" applyAlignment="1">
      <alignment horizontal="center" vertical="center"/>
    </xf>
  </cellXfs>
  <cellStyles count="46">
    <cellStyle name="20% - Akzent1 2" xfId="2"/>
    <cellStyle name="20% - Akzent2 2" xfId="3"/>
    <cellStyle name="20% - Akzent3 2" xfId="4"/>
    <cellStyle name="20% - Akzent4 2" xfId="5"/>
    <cellStyle name="20% - Akzent5 2" xfId="6"/>
    <cellStyle name="20% - Akzent6 2" xfId="7"/>
    <cellStyle name="40% - Akzent1 2" xfId="8"/>
    <cellStyle name="40% - Akzent2 2" xfId="9"/>
    <cellStyle name="40% - Akzent3 2" xfId="10"/>
    <cellStyle name="40% - Akzent4 2" xfId="11"/>
    <cellStyle name="40% - Akzent5 2" xfId="12"/>
    <cellStyle name="40% - Akzent6 2" xfId="13"/>
    <cellStyle name="60% - Akzent1 2" xfId="14"/>
    <cellStyle name="60% - Akzent2 2" xfId="15"/>
    <cellStyle name="60% - Akzent3 2" xfId="16"/>
    <cellStyle name="60% - Akzent4 2" xfId="17"/>
    <cellStyle name="60% - Akzent5 2" xfId="18"/>
    <cellStyle name="60% - Akzent6 2" xfId="19"/>
    <cellStyle name="Akzent1 2" xfId="20"/>
    <cellStyle name="Akzent2 2" xfId="21"/>
    <cellStyle name="Akzent3 2" xfId="22"/>
    <cellStyle name="Akzent4 2" xfId="23"/>
    <cellStyle name="Akzent5 2" xfId="24"/>
    <cellStyle name="Akzent6 2" xfId="25"/>
    <cellStyle name="Ausgabe 2" xfId="26"/>
    <cellStyle name="Berechnung 2" xfId="27"/>
    <cellStyle name="Currency" xfId="44" builtinId="4"/>
    <cellStyle name="Currency 2" xfId="28"/>
    <cellStyle name="Eingabe 2" xfId="29"/>
    <cellStyle name="Ergebnis 2" xfId="30"/>
    <cellStyle name="Erklärender Text 2" xfId="31"/>
    <cellStyle name="Gut 2" xfId="32"/>
    <cellStyle name="Neutral 2" xfId="33"/>
    <cellStyle name="Neutral 2 2" xfId="43"/>
    <cellStyle name="Normal" xfId="0" builtinId="0"/>
    <cellStyle name="Normal 2" xfId="1"/>
    <cellStyle name="Normal 2 2" xfId="42"/>
    <cellStyle name="Normal 4" xfId="45"/>
    <cellStyle name="Notiz 2" xfId="34"/>
    <cellStyle name="Notiz 3" xfId="35"/>
    <cellStyle name="Schlecht 2" xfId="36"/>
    <cellStyle name="Standard 2" xfId="37"/>
    <cellStyle name="Standard 3" xfId="38"/>
    <cellStyle name="Verknüpfte Zelle 2" xfId="39"/>
    <cellStyle name="Warnender Text 2" xfId="40"/>
    <cellStyle name="Zelle überprüfen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edus/IEPIRKUMI/Pl&#257;notie%20iepirkumi/2016.%20gada%20iepirkumi/224_&#310;irur&#291;iskie%20instrumenti/&#310;irur&#291;ijas%20instrumenti%20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turs"/>
      <sheetName val="1."/>
      <sheetName val="2."/>
      <sheetName val="3."/>
      <sheetName val="4."/>
      <sheetName val="5."/>
      <sheetName val="6."/>
      <sheetName val="7."/>
      <sheetName val="8."/>
      <sheetName val="9."/>
      <sheetName val="10."/>
      <sheetName val="11."/>
      <sheetName val="12."/>
    </sheetNames>
    <sheetDataSet>
      <sheetData sheetId="0">
        <row r="3">
          <cell r="H3" t="str">
            <v>Apliecinu, ka piedāvājumā ir iekļautas visas izmaksas, kas saistītas ar preču iegādi un piegādi, t.sk., visi nodokļi un nodevas, kā arī visas netieši saistītās izmaksas, tajā skaitā visi iespējamie riski, kas saistīti ar tirgus cenu svārstībām plānotajā līguma izpildes laikā.</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
  <sheetViews>
    <sheetView workbookViewId="0">
      <selection activeCell="A25" sqref="A25"/>
    </sheetView>
  </sheetViews>
  <sheetFormatPr defaultRowHeight="15"/>
  <cols>
    <col min="1" max="1" width="43.5703125" customWidth="1"/>
    <col min="2" max="2" width="14.28515625" customWidth="1"/>
  </cols>
  <sheetData>
    <row r="1" spans="1:2" ht="30">
      <c r="A1" s="61" t="s">
        <v>940</v>
      </c>
      <c r="B1" s="62" t="s">
        <v>939</v>
      </c>
    </row>
    <row r="2" spans="1:2">
      <c r="A2" s="63" t="str">
        <f>I!$A$4</f>
        <v xml:space="preserve">1. daļa - Uroloģijas klīnikas bāzes instrumenti </v>
      </c>
      <c r="B2" s="64">
        <f>I!C624</f>
        <v>0</v>
      </c>
    </row>
    <row r="3" spans="1:2">
      <c r="A3" s="63" t="str">
        <f>II!$A$4</f>
        <v xml:space="preserve">2. daļa - Uroloģijas klīnikas papildinstrumenti </v>
      </c>
      <c r="B3" s="64">
        <f>II!C529</f>
        <v>0</v>
      </c>
    </row>
    <row r="4" spans="1:2">
      <c r="A4" s="63" t="str">
        <f>III!$A$4</f>
        <v>3. daļa - Uretrālie buži</v>
      </c>
      <c r="B4" s="64">
        <f ca="1">III!C201</f>
        <v>0</v>
      </c>
    </row>
    <row r="5" spans="1:2">
      <c r="A5" s="63" t="str">
        <f>IV!$A$4</f>
        <v>4. daļa - Uroloģijas klīnikas atsevišķi instrumenti</v>
      </c>
      <c r="B5" s="64">
        <f>IV!C112</f>
        <v>0</v>
      </c>
    </row>
    <row r="6" spans="1:2">
      <c r="A6" s="63" t="str">
        <f>V!$A$4</f>
        <v>5. daļa - Brūču retraktora komplekts DE BAKEY</v>
      </c>
      <c r="B6" s="64">
        <f>V!C59</f>
        <v>0</v>
      </c>
    </row>
    <row r="7" spans="1:2">
      <c r="A7" s="63" t="str">
        <f>VI!$A$4</f>
        <v>6. daļa - Brūču retraktora komplekts BALFOUR</v>
      </c>
      <c r="B7" s="64">
        <f>VI!C60</f>
        <v>0</v>
      </c>
    </row>
    <row r="8" spans="1:2">
      <c r="A8" s="63" t="str">
        <f>VII!$A$4</f>
        <v>7. daļa - Ķirurģisko instrumentu konteineri</v>
      </c>
      <c r="B8" s="64">
        <f>VII!C59</f>
        <v>0</v>
      </c>
    </row>
  </sheetData>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32"/>
  <sheetViews>
    <sheetView tabSelected="1" topLeftCell="A547" workbookViewId="0">
      <selection activeCell="E9" sqref="E9"/>
    </sheetView>
  </sheetViews>
  <sheetFormatPr defaultRowHeight="15"/>
  <cols>
    <col min="1" max="1" width="6.28515625" customWidth="1"/>
    <col min="2" max="2" width="55.5703125" customWidth="1"/>
    <col min="3" max="3" width="16" customWidth="1"/>
    <col min="4" max="4" width="16.28515625" customWidth="1"/>
  </cols>
  <sheetData>
    <row r="1" spans="1:4">
      <c r="A1" s="1"/>
      <c r="B1" s="2"/>
      <c r="C1" s="3"/>
      <c r="D1" s="4" t="s">
        <v>978</v>
      </c>
    </row>
    <row r="2" spans="1:4" ht="15.75">
      <c r="A2" s="79" t="s">
        <v>0</v>
      </c>
      <c r="B2" s="79"/>
      <c r="C2" s="79"/>
      <c r="D2" s="79"/>
    </row>
    <row r="3" spans="1:4" ht="15.75">
      <c r="A3" s="80" t="s">
        <v>913</v>
      </c>
      <c r="B3" s="80"/>
      <c r="C3" s="80"/>
      <c r="D3" s="80"/>
    </row>
    <row r="4" spans="1:4" ht="15.75">
      <c r="A4" s="81" t="s">
        <v>912</v>
      </c>
      <c r="B4" s="80"/>
      <c r="C4" s="80"/>
      <c r="D4" s="80"/>
    </row>
    <row r="5" spans="1:4">
      <c r="A5" s="82" t="s">
        <v>1</v>
      </c>
      <c r="B5" s="82"/>
      <c r="C5" s="82"/>
      <c r="D5" s="82"/>
    </row>
    <row r="6" spans="1:4">
      <c r="A6" s="5">
        <v>1</v>
      </c>
      <c r="B6" s="75" t="s">
        <v>2</v>
      </c>
      <c r="C6" s="76"/>
      <c r="D6" s="76"/>
    </row>
    <row r="7" spans="1:4">
      <c r="A7" s="5">
        <v>2</v>
      </c>
      <c r="B7" s="75" t="s">
        <v>942</v>
      </c>
      <c r="C7" s="76"/>
      <c r="D7" s="76"/>
    </row>
    <row r="8" spans="1:4" ht="27" customHeight="1">
      <c r="A8" s="5">
        <v>3</v>
      </c>
      <c r="B8" s="72" t="s">
        <v>3</v>
      </c>
      <c r="C8" s="73"/>
      <c r="D8" s="74"/>
    </row>
    <row r="9" spans="1:4" ht="27" customHeight="1">
      <c r="A9" s="5">
        <v>4</v>
      </c>
      <c r="B9" s="72" t="s">
        <v>4</v>
      </c>
      <c r="C9" s="73"/>
      <c r="D9" s="74"/>
    </row>
    <row r="10" spans="1:4" ht="27" customHeight="1">
      <c r="A10" s="5">
        <v>5</v>
      </c>
      <c r="B10" s="75" t="s">
        <v>5</v>
      </c>
      <c r="C10" s="76"/>
      <c r="D10" s="76"/>
    </row>
    <row r="11" spans="1:4">
      <c r="A11" s="5">
        <v>6</v>
      </c>
      <c r="B11" s="75" t="s">
        <v>6</v>
      </c>
      <c r="C11" s="76"/>
      <c r="D11" s="76"/>
    </row>
    <row r="12" spans="1:4" ht="39" customHeight="1">
      <c r="A12" s="5">
        <v>7</v>
      </c>
      <c r="B12" s="75" t="s">
        <v>7</v>
      </c>
      <c r="C12" s="76"/>
      <c r="D12" s="76"/>
    </row>
    <row r="13" spans="1:4" ht="28.5" customHeight="1">
      <c r="A13" s="5">
        <v>8</v>
      </c>
      <c r="B13" s="76" t="s">
        <v>8</v>
      </c>
      <c r="C13" s="76"/>
      <c r="D13" s="76"/>
    </row>
    <row r="14" spans="1:4" ht="27.75" customHeight="1">
      <c r="A14" s="5">
        <v>9</v>
      </c>
      <c r="B14" s="76" t="s">
        <v>9</v>
      </c>
      <c r="C14" s="76"/>
      <c r="D14" s="76"/>
    </row>
    <row r="15" spans="1:4" ht="27" customHeight="1">
      <c r="A15" s="5">
        <v>10</v>
      </c>
      <c r="B15" s="76" t="s">
        <v>10</v>
      </c>
      <c r="C15" s="76"/>
      <c r="D15" s="76"/>
    </row>
    <row r="16" spans="1:4" ht="28.5" customHeight="1">
      <c r="A16" s="5">
        <v>11</v>
      </c>
      <c r="B16" s="83" t="s">
        <v>11</v>
      </c>
      <c r="C16" s="73"/>
      <c r="D16" s="74"/>
    </row>
    <row r="18" spans="1:4" ht="38.25">
      <c r="A18" s="6" t="s">
        <v>12</v>
      </c>
      <c r="B18" s="7" t="s">
        <v>13</v>
      </c>
      <c r="C18" s="8" t="s">
        <v>14</v>
      </c>
      <c r="D18" s="8" t="s">
        <v>15</v>
      </c>
    </row>
    <row r="19" spans="1:4" ht="15.75">
      <c r="A19" s="9" t="s">
        <v>29</v>
      </c>
      <c r="B19" s="10" t="s">
        <v>16</v>
      </c>
      <c r="C19" s="70"/>
      <c r="D19" s="71"/>
    </row>
    <row r="20" spans="1:4">
      <c r="A20" s="11"/>
      <c r="B20" s="12" t="s">
        <v>17</v>
      </c>
      <c r="C20" s="86">
        <v>6</v>
      </c>
      <c r="D20" s="87"/>
    </row>
    <row r="21" spans="1:4">
      <c r="A21" s="11"/>
      <c r="B21" s="12" t="s">
        <v>18</v>
      </c>
      <c r="C21" s="84">
        <v>0</v>
      </c>
      <c r="D21" s="85"/>
    </row>
    <row r="22" spans="1:4">
      <c r="A22" s="13"/>
      <c r="B22" s="14" t="s">
        <v>19</v>
      </c>
      <c r="C22" s="88">
        <f>C20*C21</f>
        <v>0</v>
      </c>
      <c r="D22" s="89"/>
    </row>
    <row r="23" spans="1:4">
      <c r="A23" s="11"/>
      <c r="B23" s="12" t="s">
        <v>20</v>
      </c>
      <c r="C23" s="86"/>
      <c r="D23" s="87"/>
    </row>
    <row r="24" spans="1:4">
      <c r="A24" s="11"/>
      <c r="B24" s="12" t="s">
        <v>21</v>
      </c>
      <c r="C24" s="86"/>
      <c r="D24" s="87"/>
    </row>
    <row r="25" spans="1:4">
      <c r="A25" s="15"/>
      <c r="B25" s="90" t="s">
        <v>22</v>
      </c>
      <c r="C25" s="91"/>
      <c r="D25" s="92"/>
    </row>
    <row r="26" spans="1:4">
      <c r="A26" s="16" t="s">
        <v>30</v>
      </c>
      <c r="B26" s="17" t="s">
        <v>23</v>
      </c>
      <c r="C26" s="18"/>
      <c r="D26" s="18"/>
    </row>
    <row r="27" spans="1:4">
      <c r="A27" s="16" t="s">
        <v>31</v>
      </c>
      <c r="B27" s="17" t="s">
        <v>24</v>
      </c>
      <c r="C27" s="18"/>
      <c r="D27" s="18"/>
    </row>
    <row r="28" spans="1:4">
      <c r="A28" s="16" t="s">
        <v>32</v>
      </c>
      <c r="B28" s="65" t="s">
        <v>25</v>
      </c>
      <c r="C28" s="18"/>
      <c r="D28" s="18"/>
    </row>
    <row r="29" spans="1:4">
      <c r="A29" s="19"/>
      <c r="B29" s="20" t="s">
        <v>26</v>
      </c>
      <c r="C29" s="77"/>
      <c r="D29" s="78"/>
    </row>
    <row r="30" spans="1:4">
      <c r="A30" s="11"/>
      <c r="B30" s="21" t="s">
        <v>27</v>
      </c>
      <c r="C30" s="84" t="s">
        <v>28</v>
      </c>
      <c r="D30" s="85"/>
    </row>
    <row r="32" spans="1:4" ht="15.75">
      <c r="A32" s="9" t="s">
        <v>33</v>
      </c>
      <c r="B32" s="10" t="s">
        <v>34</v>
      </c>
      <c r="C32" s="70"/>
      <c r="D32" s="71"/>
    </row>
    <row r="33" spans="1:4">
      <c r="A33" s="11"/>
      <c r="B33" s="12" t="s">
        <v>17</v>
      </c>
      <c r="C33" s="86">
        <v>6</v>
      </c>
      <c r="D33" s="87"/>
    </row>
    <row r="34" spans="1:4">
      <c r="A34" s="11"/>
      <c r="B34" s="12" t="s">
        <v>18</v>
      </c>
      <c r="C34" s="84">
        <v>0</v>
      </c>
      <c r="D34" s="85"/>
    </row>
    <row r="35" spans="1:4">
      <c r="A35" s="13"/>
      <c r="B35" s="14" t="s">
        <v>19</v>
      </c>
      <c r="C35" s="88">
        <f>C33*C34</f>
        <v>0</v>
      </c>
      <c r="D35" s="89"/>
    </row>
    <row r="36" spans="1:4">
      <c r="A36" s="11"/>
      <c r="B36" s="12" t="s">
        <v>20</v>
      </c>
      <c r="C36" s="86"/>
      <c r="D36" s="87"/>
    </row>
    <row r="37" spans="1:4">
      <c r="A37" s="11"/>
      <c r="B37" s="12" t="s">
        <v>21</v>
      </c>
      <c r="C37" s="86"/>
      <c r="D37" s="87"/>
    </row>
    <row r="38" spans="1:4">
      <c r="A38" s="15"/>
      <c r="B38" s="90" t="s">
        <v>22</v>
      </c>
      <c r="C38" s="91"/>
      <c r="D38" s="92"/>
    </row>
    <row r="39" spans="1:4">
      <c r="A39" s="16" t="s">
        <v>37</v>
      </c>
      <c r="B39" s="17" t="s">
        <v>40</v>
      </c>
      <c r="C39" s="18"/>
      <c r="D39" s="18"/>
    </row>
    <row r="40" spans="1:4">
      <c r="A40" s="16" t="s">
        <v>38</v>
      </c>
      <c r="B40" s="17" t="s">
        <v>36</v>
      </c>
      <c r="C40" s="18"/>
      <c r="D40" s="18"/>
    </row>
    <row r="41" spans="1:4">
      <c r="A41" s="16" t="s">
        <v>39</v>
      </c>
      <c r="B41" s="65" t="s">
        <v>35</v>
      </c>
      <c r="C41" s="18"/>
      <c r="D41" s="18"/>
    </row>
    <row r="42" spans="1:4">
      <c r="A42" s="19"/>
      <c r="B42" s="20" t="s">
        <v>26</v>
      </c>
      <c r="C42" s="77"/>
      <c r="D42" s="78"/>
    </row>
    <row r="43" spans="1:4">
      <c r="A43" s="11"/>
      <c r="B43" s="21" t="s">
        <v>27</v>
      </c>
      <c r="C43" s="84" t="s">
        <v>28</v>
      </c>
      <c r="D43" s="85"/>
    </row>
    <row r="45" spans="1:4" ht="15.75">
      <c r="A45" s="9" t="s">
        <v>48</v>
      </c>
      <c r="B45" s="10" t="s">
        <v>41</v>
      </c>
      <c r="C45" s="70"/>
      <c r="D45" s="71"/>
    </row>
    <row r="46" spans="1:4">
      <c r="A46" s="11"/>
      <c r="B46" s="12" t="s">
        <v>17</v>
      </c>
      <c r="C46" s="86">
        <v>6</v>
      </c>
      <c r="D46" s="87"/>
    </row>
    <row r="47" spans="1:4">
      <c r="A47" s="11"/>
      <c r="B47" s="12" t="s">
        <v>18</v>
      </c>
      <c r="C47" s="84">
        <v>0</v>
      </c>
      <c r="D47" s="85"/>
    </row>
    <row r="48" spans="1:4">
      <c r="A48" s="13"/>
      <c r="B48" s="14" t="s">
        <v>19</v>
      </c>
      <c r="C48" s="88">
        <f>C46*C47</f>
        <v>0</v>
      </c>
      <c r="D48" s="89"/>
    </row>
    <row r="49" spans="1:4">
      <c r="A49" s="11"/>
      <c r="B49" s="12" t="s">
        <v>20</v>
      </c>
      <c r="C49" s="86"/>
      <c r="D49" s="87"/>
    </row>
    <row r="50" spans="1:4">
      <c r="A50" s="11"/>
      <c r="B50" s="12" t="s">
        <v>21</v>
      </c>
      <c r="C50" s="86"/>
      <c r="D50" s="87"/>
    </row>
    <row r="51" spans="1:4">
      <c r="A51" s="15"/>
      <c r="B51" s="90" t="s">
        <v>22</v>
      </c>
      <c r="C51" s="91"/>
      <c r="D51" s="92"/>
    </row>
    <row r="52" spans="1:4">
      <c r="A52" s="16" t="s">
        <v>49</v>
      </c>
      <c r="B52" s="22" t="s">
        <v>42</v>
      </c>
      <c r="C52" s="18"/>
      <c r="D52" s="18"/>
    </row>
    <row r="53" spans="1:4">
      <c r="A53" s="16" t="s">
        <v>50</v>
      </c>
      <c r="B53" s="22" t="s">
        <v>56</v>
      </c>
      <c r="C53" s="18"/>
      <c r="D53" s="18"/>
    </row>
    <row r="54" spans="1:4">
      <c r="A54" s="16" t="s">
        <v>51</v>
      </c>
      <c r="B54" s="22" t="s">
        <v>44</v>
      </c>
      <c r="C54" s="18"/>
      <c r="D54" s="18"/>
    </row>
    <row r="55" spans="1:4">
      <c r="A55" s="16" t="s">
        <v>52</v>
      </c>
      <c r="B55" s="22" t="s">
        <v>57</v>
      </c>
      <c r="C55" s="18"/>
      <c r="D55" s="18"/>
    </row>
    <row r="56" spans="1:4">
      <c r="A56" s="16" t="s">
        <v>53</v>
      </c>
      <c r="B56" s="22" t="s">
        <v>46</v>
      </c>
      <c r="C56" s="18"/>
      <c r="D56" s="18"/>
    </row>
    <row r="57" spans="1:4">
      <c r="A57" s="16" t="s">
        <v>54</v>
      </c>
      <c r="B57" s="65" t="s">
        <v>55</v>
      </c>
      <c r="C57" s="18"/>
      <c r="D57" s="18"/>
    </row>
    <row r="58" spans="1:4">
      <c r="A58" s="19"/>
      <c r="B58" s="20" t="s">
        <v>26</v>
      </c>
      <c r="C58" s="77"/>
      <c r="D58" s="78"/>
    </row>
    <row r="59" spans="1:4">
      <c r="A59" s="11"/>
      <c r="B59" s="21" t="s">
        <v>27</v>
      </c>
      <c r="C59" s="84" t="s">
        <v>28</v>
      </c>
      <c r="D59" s="85"/>
    </row>
    <row r="61" spans="1:4" ht="15.75">
      <c r="A61" s="9" t="s">
        <v>58</v>
      </c>
      <c r="B61" s="10" t="s">
        <v>41</v>
      </c>
      <c r="C61" s="70"/>
      <c r="D61" s="71"/>
    </row>
    <row r="62" spans="1:4">
      <c r="A62" s="11"/>
      <c r="B62" s="12" t="s">
        <v>17</v>
      </c>
      <c r="C62" s="86">
        <v>6</v>
      </c>
      <c r="D62" s="87"/>
    </row>
    <row r="63" spans="1:4">
      <c r="A63" s="11"/>
      <c r="B63" s="12" t="s">
        <v>18</v>
      </c>
      <c r="C63" s="84">
        <v>0</v>
      </c>
      <c r="D63" s="85"/>
    </row>
    <row r="64" spans="1:4">
      <c r="A64" s="13"/>
      <c r="B64" s="14" t="s">
        <v>19</v>
      </c>
      <c r="C64" s="88">
        <f>C62*C63</f>
        <v>0</v>
      </c>
      <c r="D64" s="89"/>
    </row>
    <row r="65" spans="1:4">
      <c r="A65" s="11"/>
      <c r="B65" s="12" t="s">
        <v>20</v>
      </c>
      <c r="C65" s="86"/>
      <c r="D65" s="87"/>
    </row>
    <row r="66" spans="1:4">
      <c r="A66" s="11"/>
      <c r="B66" s="12" t="s">
        <v>21</v>
      </c>
      <c r="C66" s="86"/>
      <c r="D66" s="87"/>
    </row>
    <row r="67" spans="1:4">
      <c r="A67" s="15"/>
      <c r="B67" s="90" t="s">
        <v>22</v>
      </c>
      <c r="C67" s="91"/>
      <c r="D67" s="92"/>
    </row>
    <row r="68" spans="1:4">
      <c r="A68" s="16" t="s">
        <v>59</v>
      </c>
      <c r="B68" s="22" t="s">
        <v>42</v>
      </c>
      <c r="C68" s="18"/>
      <c r="D68" s="18"/>
    </row>
    <row r="69" spans="1:4">
      <c r="A69" s="16" t="s">
        <v>60</v>
      </c>
      <c r="B69" s="22" t="s">
        <v>56</v>
      </c>
      <c r="C69" s="18"/>
      <c r="D69" s="18"/>
    </row>
    <row r="70" spans="1:4">
      <c r="A70" s="16" t="s">
        <v>61</v>
      </c>
      <c r="B70" s="22" t="s">
        <v>44</v>
      </c>
      <c r="C70" s="18"/>
      <c r="D70" s="18"/>
    </row>
    <row r="71" spans="1:4">
      <c r="A71" s="16" t="s">
        <v>62</v>
      </c>
      <c r="B71" s="22" t="s">
        <v>45</v>
      </c>
      <c r="C71" s="18"/>
      <c r="D71" s="18"/>
    </row>
    <row r="72" spans="1:4">
      <c r="A72" s="16" t="s">
        <v>63</v>
      </c>
      <c r="B72" s="22" t="s">
        <v>46</v>
      </c>
      <c r="C72" s="18"/>
      <c r="D72" s="18"/>
    </row>
    <row r="73" spans="1:4">
      <c r="A73" s="16" t="s">
        <v>64</v>
      </c>
      <c r="B73" s="65" t="s">
        <v>47</v>
      </c>
      <c r="C73" s="18"/>
      <c r="D73" s="18"/>
    </row>
    <row r="74" spans="1:4">
      <c r="A74" s="19"/>
      <c r="B74" s="20" t="s">
        <v>26</v>
      </c>
      <c r="C74" s="77"/>
      <c r="D74" s="78"/>
    </row>
    <row r="75" spans="1:4">
      <c r="A75" s="11"/>
      <c r="B75" s="21" t="s">
        <v>27</v>
      </c>
      <c r="C75" s="84" t="s">
        <v>28</v>
      </c>
      <c r="D75" s="85"/>
    </row>
    <row r="77" spans="1:4" ht="15.75">
      <c r="A77" s="9" t="s">
        <v>65</v>
      </c>
      <c r="B77" s="10" t="s">
        <v>73</v>
      </c>
      <c r="C77" s="70"/>
      <c r="D77" s="71"/>
    </row>
    <row r="78" spans="1:4">
      <c r="A78" s="11"/>
      <c r="B78" s="12" t="s">
        <v>17</v>
      </c>
      <c r="C78" s="86">
        <v>6</v>
      </c>
      <c r="D78" s="87"/>
    </row>
    <row r="79" spans="1:4">
      <c r="A79" s="11"/>
      <c r="B79" s="12" t="s">
        <v>18</v>
      </c>
      <c r="C79" s="84">
        <v>0</v>
      </c>
      <c r="D79" s="85"/>
    </row>
    <row r="80" spans="1:4">
      <c r="A80" s="13"/>
      <c r="B80" s="14" t="s">
        <v>19</v>
      </c>
      <c r="C80" s="88">
        <f>C78*C79</f>
        <v>0</v>
      </c>
      <c r="D80" s="89"/>
    </row>
    <row r="81" spans="1:4">
      <c r="A81" s="11"/>
      <c r="B81" s="12" t="s">
        <v>20</v>
      </c>
      <c r="C81" s="86"/>
      <c r="D81" s="87"/>
    </row>
    <row r="82" spans="1:4">
      <c r="A82" s="11"/>
      <c r="B82" s="12" t="s">
        <v>21</v>
      </c>
      <c r="C82" s="86"/>
      <c r="D82" s="87"/>
    </row>
    <row r="83" spans="1:4">
      <c r="A83" s="15"/>
      <c r="B83" s="90" t="s">
        <v>22</v>
      </c>
      <c r="C83" s="91"/>
      <c r="D83" s="92"/>
    </row>
    <row r="84" spans="1:4">
      <c r="A84" s="16" t="s">
        <v>66</v>
      </c>
      <c r="B84" s="22" t="s">
        <v>42</v>
      </c>
      <c r="C84" s="18"/>
      <c r="D84" s="18"/>
    </row>
    <row r="85" spans="1:4">
      <c r="A85" s="16" t="s">
        <v>67</v>
      </c>
      <c r="B85" s="22" t="s">
        <v>56</v>
      </c>
      <c r="C85" s="18"/>
      <c r="D85" s="18"/>
    </row>
    <row r="86" spans="1:4">
      <c r="A86" s="16" t="s">
        <v>68</v>
      </c>
      <c r="B86" s="22" t="s">
        <v>44</v>
      </c>
      <c r="C86" s="18"/>
      <c r="D86" s="18"/>
    </row>
    <row r="87" spans="1:4">
      <c r="A87" s="16" t="s">
        <v>69</v>
      </c>
      <c r="B87" s="22" t="s">
        <v>74</v>
      </c>
      <c r="C87" s="18"/>
      <c r="D87" s="18"/>
    </row>
    <row r="88" spans="1:4">
      <c r="A88" s="16" t="s">
        <v>70</v>
      </c>
      <c r="B88" s="22" t="s">
        <v>46</v>
      </c>
      <c r="C88" s="18"/>
      <c r="D88" s="18"/>
    </row>
    <row r="89" spans="1:4">
      <c r="A89" s="16" t="s">
        <v>71</v>
      </c>
      <c r="B89" s="65" t="s">
        <v>72</v>
      </c>
      <c r="C89" s="18"/>
      <c r="D89" s="18"/>
    </row>
    <row r="90" spans="1:4">
      <c r="A90" s="19"/>
      <c r="B90" s="20" t="s">
        <v>26</v>
      </c>
      <c r="C90" s="77"/>
      <c r="D90" s="78"/>
    </row>
    <row r="91" spans="1:4">
      <c r="A91" s="11"/>
      <c r="B91" s="21" t="s">
        <v>27</v>
      </c>
      <c r="C91" s="84" t="s">
        <v>28</v>
      </c>
      <c r="D91" s="85"/>
    </row>
    <row r="93" spans="1:4" ht="15.75">
      <c r="A93" s="9" t="s">
        <v>80</v>
      </c>
      <c r="B93" s="10" t="s">
        <v>41</v>
      </c>
      <c r="C93" s="70"/>
      <c r="D93" s="71"/>
    </row>
    <row r="94" spans="1:4">
      <c r="A94" s="11"/>
      <c r="B94" s="12" t="s">
        <v>17</v>
      </c>
      <c r="C94" s="86">
        <v>6</v>
      </c>
      <c r="D94" s="87"/>
    </row>
    <row r="95" spans="1:4">
      <c r="A95" s="11"/>
      <c r="B95" s="12" t="s">
        <v>18</v>
      </c>
      <c r="C95" s="84">
        <v>0</v>
      </c>
      <c r="D95" s="85"/>
    </row>
    <row r="96" spans="1:4">
      <c r="A96" s="13"/>
      <c r="B96" s="14" t="s">
        <v>19</v>
      </c>
      <c r="C96" s="88">
        <f>C94*C95</f>
        <v>0</v>
      </c>
      <c r="D96" s="89"/>
    </row>
    <row r="97" spans="1:4">
      <c r="A97" s="11"/>
      <c r="B97" s="12" t="s">
        <v>20</v>
      </c>
      <c r="C97" s="86"/>
      <c r="D97" s="87"/>
    </row>
    <row r="98" spans="1:4">
      <c r="A98" s="11"/>
      <c r="B98" s="12" t="s">
        <v>21</v>
      </c>
      <c r="C98" s="86"/>
      <c r="D98" s="87"/>
    </row>
    <row r="99" spans="1:4">
      <c r="A99" s="15"/>
      <c r="B99" s="90" t="s">
        <v>22</v>
      </c>
      <c r="C99" s="91"/>
      <c r="D99" s="92"/>
    </row>
    <row r="100" spans="1:4">
      <c r="A100" s="16" t="s">
        <v>82</v>
      </c>
      <c r="B100" s="17" t="s">
        <v>81</v>
      </c>
      <c r="C100" s="18"/>
      <c r="D100" s="18"/>
    </row>
    <row r="101" spans="1:4">
      <c r="A101" s="16" t="s">
        <v>83</v>
      </c>
      <c r="B101" s="17" t="s">
        <v>76</v>
      </c>
      <c r="C101" s="18"/>
      <c r="D101" s="18"/>
    </row>
    <row r="102" spans="1:4">
      <c r="A102" s="16" t="s">
        <v>84</v>
      </c>
      <c r="B102" s="36" t="s">
        <v>950</v>
      </c>
      <c r="C102" s="18"/>
      <c r="D102" s="18"/>
    </row>
    <row r="103" spans="1:4">
      <c r="A103" s="16" t="s">
        <v>85</v>
      </c>
      <c r="B103" s="17" t="s">
        <v>78</v>
      </c>
      <c r="C103" s="18"/>
      <c r="D103" s="18"/>
    </row>
    <row r="104" spans="1:4">
      <c r="A104" s="16" t="s">
        <v>86</v>
      </c>
      <c r="B104" s="17" t="s">
        <v>79</v>
      </c>
      <c r="C104" s="18"/>
      <c r="D104" s="18"/>
    </row>
    <row r="105" spans="1:4">
      <c r="A105" s="16" t="s">
        <v>87</v>
      </c>
      <c r="B105" s="65" t="s">
        <v>951</v>
      </c>
      <c r="C105" s="18"/>
      <c r="D105" s="18"/>
    </row>
    <row r="106" spans="1:4">
      <c r="A106" s="19"/>
      <c r="B106" s="20" t="s">
        <v>26</v>
      </c>
      <c r="C106" s="77"/>
      <c r="D106" s="78"/>
    </row>
    <row r="107" spans="1:4">
      <c r="A107" s="11"/>
      <c r="B107" s="21" t="s">
        <v>27</v>
      </c>
      <c r="C107" s="84" t="s">
        <v>28</v>
      </c>
      <c r="D107" s="85"/>
    </row>
    <row r="109" spans="1:4" ht="15.75">
      <c r="A109" s="32" t="s">
        <v>91</v>
      </c>
      <c r="B109" s="10" t="s">
        <v>88</v>
      </c>
      <c r="C109" s="70"/>
      <c r="D109" s="71"/>
    </row>
    <row r="110" spans="1:4">
      <c r="A110" s="11"/>
      <c r="B110" s="12" t="s">
        <v>17</v>
      </c>
      <c r="C110" s="86">
        <v>6</v>
      </c>
      <c r="D110" s="87"/>
    </row>
    <row r="111" spans="1:4">
      <c r="A111" s="11"/>
      <c r="B111" s="12" t="s">
        <v>18</v>
      </c>
      <c r="C111" s="84">
        <v>0</v>
      </c>
      <c r="D111" s="85"/>
    </row>
    <row r="112" spans="1:4">
      <c r="A112" s="13"/>
      <c r="B112" s="14" t="s">
        <v>19</v>
      </c>
      <c r="C112" s="88">
        <f>C110*C111</f>
        <v>0</v>
      </c>
      <c r="D112" s="89"/>
    </row>
    <row r="113" spans="1:4">
      <c r="A113" s="11"/>
      <c r="B113" s="12" t="s">
        <v>20</v>
      </c>
      <c r="C113" s="86"/>
      <c r="D113" s="87"/>
    </row>
    <row r="114" spans="1:4">
      <c r="A114" s="11"/>
      <c r="B114" s="12" t="s">
        <v>21</v>
      </c>
      <c r="C114" s="86"/>
      <c r="D114" s="87"/>
    </row>
    <row r="115" spans="1:4">
      <c r="A115" s="15"/>
      <c r="B115" s="90" t="s">
        <v>22</v>
      </c>
      <c r="C115" s="91"/>
      <c r="D115" s="92"/>
    </row>
    <row r="116" spans="1:4">
      <c r="A116" s="16" t="s">
        <v>92</v>
      </c>
      <c r="B116" s="33" t="s">
        <v>98</v>
      </c>
      <c r="C116" s="18"/>
      <c r="D116" s="18"/>
    </row>
    <row r="117" spans="1:4">
      <c r="A117" s="16" t="s">
        <v>93</v>
      </c>
      <c r="B117" s="33" t="s">
        <v>89</v>
      </c>
      <c r="C117" s="18"/>
      <c r="D117" s="18"/>
    </row>
    <row r="118" spans="1:4">
      <c r="A118" s="16" t="s">
        <v>94</v>
      </c>
      <c r="B118" s="17" t="s">
        <v>97</v>
      </c>
      <c r="C118" s="18"/>
      <c r="D118" s="18"/>
    </row>
    <row r="119" spans="1:4">
      <c r="A119" s="16" t="s">
        <v>95</v>
      </c>
      <c r="B119" s="17" t="s">
        <v>90</v>
      </c>
      <c r="C119" s="18"/>
      <c r="D119" s="18"/>
    </row>
    <row r="120" spans="1:4">
      <c r="A120" s="16" t="s">
        <v>96</v>
      </c>
      <c r="B120" s="65" t="s">
        <v>952</v>
      </c>
      <c r="C120" s="18"/>
      <c r="D120" s="18"/>
    </row>
    <row r="121" spans="1:4">
      <c r="A121" s="19"/>
      <c r="B121" s="20" t="s">
        <v>26</v>
      </c>
      <c r="C121" s="77"/>
      <c r="D121" s="78"/>
    </row>
    <row r="122" spans="1:4">
      <c r="A122" s="11"/>
      <c r="B122" s="21" t="s">
        <v>27</v>
      </c>
      <c r="C122" s="84" t="s">
        <v>28</v>
      </c>
      <c r="D122" s="85"/>
    </row>
    <row r="124" spans="1:4" ht="15.75">
      <c r="A124" s="9" t="s">
        <v>103</v>
      </c>
      <c r="B124" s="10" t="s">
        <v>99</v>
      </c>
      <c r="C124" s="70"/>
      <c r="D124" s="71"/>
    </row>
    <row r="125" spans="1:4">
      <c r="A125" s="11"/>
      <c r="B125" s="12" t="s">
        <v>17</v>
      </c>
      <c r="C125" s="86">
        <v>12</v>
      </c>
      <c r="D125" s="87"/>
    </row>
    <row r="126" spans="1:4">
      <c r="A126" s="11"/>
      <c r="B126" s="12" t="s">
        <v>18</v>
      </c>
      <c r="C126" s="84">
        <v>0</v>
      </c>
      <c r="D126" s="85"/>
    </row>
    <row r="127" spans="1:4">
      <c r="A127" s="13"/>
      <c r="B127" s="14" t="s">
        <v>19</v>
      </c>
      <c r="C127" s="88">
        <f>C125*C126</f>
        <v>0</v>
      </c>
      <c r="D127" s="89"/>
    </row>
    <row r="128" spans="1:4">
      <c r="A128" s="11"/>
      <c r="B128" s="12" t="s">
        <v>20</v>
      </c>
      <c r="C128" s="86"/>
      <c r="D128" s="87"/>
    </row>
    <row r="129" spans="1:4">
      <c r="A129" s="11"/>
      <c r="B129" s="12" t="s">
        <v>21</v>
      </c>
      <c r="C129" s="86"/>
      <c r="D129" s="87"/>
    </row>
    <row r="130" spans="1:4">
      <c r="A130" s="15"/>
      <c r="B130" s="90" t="s">
        <v>22</v>
      </c>
      <c r="C130" s="91"/>
      <c r="D130" s="92"/>
    </row>
    <row r="131" spans="1:4">
      <c r="A131" s="16" t="s">
        <v>104</v>
      </c>
      <c r="B131" s="34" t="s">
        <v>100</v>
      </c>
      <c r="C131" s="18"/>
      <c r="D131" s="18"/>
    </row>
    <row r="132" spans="1:4">
      <c r="A132" s="16" t="s">
        <v>105</v>
      </c>
      <c r="B132" s="35" t="s">
        <v>57</v>
      </c>
      <c r="C132" s="18"/>
      <c r="D132" s="18"/>
    </row>
    <row r="133" spans="1:4">
      <c r="A133" s="16" t="s">
        <v>106</v>
      </c>
      <c r="B133" s="34" t="s">
        <v>101</v>
      </c>
      <c r="C133" s="18"/>
      <c r="D133" s="18"/>
    </row>
    <row r="134" spans="1:4">
      <c r="A134" s="16" t="s">
        <v>107</v>
      </c>
      <c r="B134" s="65" t="s">
        <v>102</v>
      </c>
      <c r="C134" s="18"/>
      <c r="D134" s="18"/>
    </row>
    <row r="135" spans="1:4">
      <c r="A135" s="19"/>
      <c r="B135" s="20" t="s">
        <v>26</v>
      </c>
      <c r="C135" s="77"/>
      <c r="D135" s="78"/>
    </row>
    <row r="136" spans="1:4">
      <c r="A136" s="11"/>
      <c r="B136" s="21" t="s">
        <v>27</v>
      </c>
      <c r="C136" s="84" t="s">
        <v>28</v>
      </c>
      <c r="D136" s="85"/>
    </row>
    <row r="138" spans="1:4" ht="15.75">
      <c r="A138" s="9" t="s">
        <v>111</v>
      </c>
      <c r="B138" s="10" t="s">
        <v>108</v>
      </c>
      <c r="C138" s="70"/>
      <c r="D138" s="71"/>
    </row>
    <row r="139" spans="1:4">
      <c r="A139" s="11"/>
      <c r="B139" s="12" t="s">
        <v>17</v>
      </c>
      <c r="C139" s="86">
        <v>12</v>
      </c>
      <c r="D139" s="87"/>
    </row>
    <row r="140" spans="1:4">
      <c r="A140" s="11"/>
      <c r="B140" s="12" t="s">
        <v>18</v>
      </c>
      <c r="C140" s="84">
        <v>0</v>
      </c>
      <c r="D140" s="85"/>
    </row>
    <row r="141" spans="1:4">
      <c r="A141" s="13"/>
      <c r="B141" s="14" t="s">
        <v>19</v>
      </c>
      <c r="C141" s="88">
        <f>C139*C140</f>
        <v>0</v>
      </c>
      <c r="D141" s="89"/>
    </row>
    <row r="142" spans="1:4">
      <c r="A142" s="11"/>
      <c r="B142" s="12" t="s">
        <v>20</v>
      </c>
      <c r="C142" s="86"/>
      <c r="D142" s="87"/>
    </row>
    <row r="143" spans="1:4">
      <c r="A143" s="11"/>
      <c r="B143" s="12" t="s">
        <v>21</v>
      </c>
      <c r="C143" s="86"/>
      <c r="D143" s="87"/>
    </row>
    <row r="144" spans="1:4">
      <c r="A144" s="15"/>
      <c r="B144" s="90" t="s">
        <v>22</v>
      </c>
      <c r="C144" s="91"/>
      <c r="D144" s="92"/>
    </row>
    <row r="145" spans="1:4">
      <c r="A145" s="16" t="s">
        <v>112</v>
      </c>
      <c r="B145" s="22" t="s">
        <v>117</v>
      </c>
      <c r="C145" s="18"/>
      <c r="D145" s="18"/>
    </row>
    <row r="146" spans="1:4">
      <c r="A146" s="16" t="s">
        <v>113</v>
      </c>
      <c r="B146" s="22" t="s">
        <v>100</v>
      </c>
      <c r="C146" s="18"/>
      <c r="D146" s="18"/>
    </row>
    <row r="147" spans="1:4">
      <c r="A147" s="16" t="s">
        <v>114</v>
      </c>
      <c r="B147" s="22" t="s">
        <v>45</v>
      </c>
      <c r="C147" s="18"/>
      <c r="D147" s="18"/>
    </row>
    <row r="148" spans="1:4">
      <c r="A148" s="16" t="s">
        <v>115</v>
      </c>
      <c r="B148" s="22" t="s">
        <v>101</v>
      </c>
      <c r="C148" s="18"/>
      <c r="D148" s="18"/>
    </row>
    <row r="149" spans="1:4">
      <c r="A149" s="16" t="s">
        <v>116</v>
      </c>
      <c r="B149" s="65" t="s">
        <v>110</v>
      </c>
      <c r="C149" s="18"/>
      <c r="D149" s="18"/>
    </row>
    <row r="150" spans="1:4">
      <c r="A150" s="19"/>
      <c r="B150" s="20" t="s">
        <v>26</v>
      </c>
      <c r="C150" s="77"/>
      <c r="D150" s="78"/>
    </row>
    <row r="151" spans="1:4">
      <c r="A151" s="11"/>
      <c r="B151" s="21" t="s">
        <v>27</v>
      </c>
      <c r="C151" s="84" t="s">
        <v>28</v>
      </c>
      <c r="D151" s="85"/>
    </row>
    <row r="153" spans="1:4" ht="15.75">
      <c r="A153" s="9" t="s">
        <v>120</v>
      </c>
      <c r="B153" s="10" t="s">
        <v>126</v>
      </c>
      <c r="C153" s="70"/>
      <c r="D153" s="71"/>
    </row>
    <row r="154" spans="1:4">
      <c r="A154" s="11"/>
      <c r="B154" s="12" t="s">
        <v>17</v>
      </c>
      <c r="C154" s="86">
        <v>6</v>
      </c>
      <c r="D154" s="87"/>
    </row>
    <row r="155" spans="1:4">
      <c r="A155" s="11"/>
      <c r="B155" s="12" t="s">
        <v>18</v>
      </c>
      <c r="C155" s="84">
        <v>0</v>
      </c>
      <c r="D155" s="85"/>
    </row>
    <row r="156" spans="1:4">
      <c r="A156" s="13"/>
      <c r="B156" s="14" t="s">
        <v>19</v>
      </c>
      <c r="C156" s="88">
        <f>C154*C155</f>
        <v>0</v>
      </c>
      <c r="D156" s="89"/>
    </row>
    <row r="157" spans="1:4">
      <c r="A157" s="11"/>
      <c r="B157" s="12" t="s">
        <v>20</v>
      </c>
      <c r="C157" s="86"/>
      <c r="D157" s="87"/>
    </row>
    <row r="158" spans="1:4">
      <c r="A158" s="11"/>
      <c r="B158" s="12" t="s">
        <v>21</v>
      </c>
      <c r="C158" s="86"/>
      <c r="D158" s="87"/>
    </row>
    <row r="159" spans="1:4">
      <c r="A159" s="15"/>
      <c r="B159" s="90" t="s">
        <v>22</v>
      </c>
      <c r="C159" s="91"/>
      <c r="D159" s="92"/>
    </row>
    <row r="160" spans="1:4">
      <c r="A160" s="16" t="s">
        <v>121</v>
      </c>
      <c r="B160" s="36" t="s">
        <v>125</v>
      </c>
      <c r="C160" s="18"/>
      <c r="D160" s="18"/>
    </row>
    <row r="161" spans="1:4">
      <c r="A161" s="16" t="s">
        <v>122</v>
      </c>
      <c r="B161" s="17" t="s">
        <v>101</v>
      </c>
      <c r="C161" s="18"/>
      <c r="D161" s="18"/>
    </row>
    <row r="162" spans="1:4">
      <c r="A162" s="16" t="s">
        <v>123</v>
      </c>
      <c r="B162" s="17" t="s">
        <v>119</v>
      </c>
      <c r="C162" s="18"/>
      <c r="D162" s="18"/>
    </row>
    <row r="163" spans="1:4">
      <c r="A163" s="16" t="s">
        <v>124</v>
      </c>
      <c r="B163" s="65" t="s">
        <v>127</v>
      </c>
      <c r="C163" s="18"/>
      <c r="D163" s="18"/>
    </row>
    <row r="164" spans="1:4">
      <c r="A164" s="19"/>
      <c r="B164" s="20" t="s">
        <v>26</v>
      </c>
      <c r="C164" s="77"/>
      <c r="D164" s="78"/>
    </row>
    <row r="165" spans="1:4">
      <c r="A165" s="11"/>
      <c r="B165" s="21" t="s">
        <v>27</v>
      </c>
      <c r="C165" s="84" t="s">
        <v>28</v>
      </c>
      <c r="D165" s="85"/>
    </row>
    <row r="167" spans="1:4" ht="15.75">
      <c r="A167" s="9" t="s">
        <v>128</v>
      </c>
      <c r="B167" s="10" t="s">
        <v>126</v>
      </c>
      <c r="C167" s="70"/>
      <c r="D167" s="71"/>
    </row>
    <row r="168" spans="1:4">
      <c r="A168" s="11"/>
      <c r="B168" s="12" t="s">
        <v>17</v>
      </c>
      <c r="C168" s="86">
        <v>18</v>
      </c>
      <c r="D168" s="87"/>
    </row>
    <row r="169" spans="1:4">
      <c r="A169" s="11"/>
      <c r="B169" s="12" t="s">
        <v>18</v>
      </c>
      <c r="C169" s="84">
        <v>0</v>
      </c>
      <c r="D169" s="85"/>
    </row>
    <row r="170" spans="1:4">
      <c r="A170" s="13"/>
      <c r="B170" s="14" t="s">
        <v>19</v>
      </c>
      <c r="C170" s="88">
        <f>C168*C169</f>
        <v>0</v>
      </c>
      <c r="D170" s="89"/>
    </row>
    <row r="171" spans="1:4">
      <c r="A171" s="11"/>
      <c r="B171" s="12" t="s">
        <v>20</v>
      </c>
      <c r="C171" s="86"/>
      <c r="D171" s="87"/>
    </row>
    <row r="172" spans="1:4">
      <c r="A172" s="11"/>
      <c r="B172" s="12" t="s">
        <v>21</v>
      </c>
      <c r="C172" s="86"/>
      <c r="D172" s="87"/>
    </row>
    <row r="173" spans="1:4">
      <c r="A173" s="15"/>
      <c r="B173" s="90" t="s">
        <v>22</v>
      </c>
      <c r="C173" s="91"/>
      <c r="D173" s="92"/>
    </row>
    <row r="174" spans="1:4">
      <c r="A174" s="16" t="s">
        <v>129</v>
      </c>
      <c r="B174" s="36" t="s">
        <v>125</v>
      </c>
      <c r="C174" s="18"/>
      <c r="D174" s="18"/>
    </row>
    <row r="175" spans="1:4">
      <c r="A175" s="16" t="s">
        <v>130</v>
      </c>
      <c r="B175" s="17" t="s">
        <v>133</v>
      </c>
      <c r="C175" s="18"/>
      <c r="D175" s="18"/>
    </row>
    <row r="176" spans="1:4">
      <c r="A176" s="16" t="s">
        <v>131</v>
      </c>
      <c r="B176" s="17" t="s">
        <v>119</v>
      </c>
      <c r="C176" s="18"/>
      <c r="D176" s="18"/>
    </row>
    <row r="177" spans="1:4">
      <c r="A177" s="16" t="s">
        <v>132</v>
      </c>
      <c r="B177" s="65" t="s">
        <v>134</v>
      </c>
      <c r="C177" s="18"/>
      <c r="D177" s="18"/>
    </row>
    <row r="178" spans="1:4">
      <c r="A178" s="19"/>
      <c r="B178" s="20" t="s">
        <v>26</v>
      </c>
      <c r="C178" s="77"/>
      <c r="D178" s="78"/>
    </row>
    <row r="179" spans="1:4">
      <c r="A179" s="11"/>
      <c r="B179" s="21" t="s">
        <v>27</v>
      </c>
      <c r="C179" s="84" t="s">
        <v>28</v>
      </c>
      <c r="D179" s="85"/>
    </row>
    <row r="181" spans="1:4" ht="15.75">
      <c r="A181" s="9" t="s">
        <v>135</v>
      </c>
      <c r="B181" s="10" t="s">
        <v>138</v>
      </c>
      <c r="C181" s="70"/>
      <c r="D181" s="71"/>
    </row>
    <row r="182" spans="1:4">
      <c r="A182" s="11"/>
      <c r="B182" s="12" t="s">
        <v>17</v>
      </c>
      <c r="C182" s="86">
        <v>12</v>
      </c>
      <c r="D182" s="87"/>
    </row>
    <row r="183" spans="1:4">
      <c r="A183" s="11"/>
      <c r="B183" s="12" t="s">
        <v>18</v>
      </c>
      <c r="C183" s="84">
        <v>0</v>
      </c>
      <c r="D183" s="85"/>
    </row>
    <row r="184" spans="1:4">
      <c r="A184" s="13"/>
      <c r="B184" s="14" t="s">
        <v>19</v>
      </c>
      <c r="C184" s="88">
        <f>C182*C183</f>
        <v>0</v>
      </c>
      <c r="D184" s="93"/>
    </row>
    <row r="185" spans="1:4">
      <c r="A185" s="11"/>
      <c r="B185" s="12" t="s">
        <v>20</v>
      </c>
      <c r="C185" s="86"/>
      <c r="D185" s="87"/>
    </row>
    <row r="186" spans="1:4">
      <c r="A186" s="11"/>
      <c r="B186" s="12" t="s">
        <v>21</v>
      </c>
      <c r="C186" s="86"/>
      <c r="D186" s="87"/>
    </row>
    <row r="187" spans="1:4">
      <c r="A187" s="15"/>
      <c r="B187" s="90" t="s">
        <v>22</v>
      </c>
      <c r="C187" s="91"/>
      <c r="D187" s="92"/>
    </row>
    <row r="188" spans="1:4">
      <c r="A188" s="16" t="s">
        <v>136</v>
      </c>
      <c r="B188" s="17" t="s">
        <v>139</v>
      </c>
      <c r="C188" s="18"/>
      <c r="D188" s="18"/>
    </row>
    <row r="189" spans="1:4">
      <c r="A189" s="16" t="s">
        <v>137</v>
      </c>
      <c r="B189" s="65" t="s">
        <v>140</v>
      </c>
      <c r="C189" s="18"/>
      <c r="D189" s="18"/>
    </row>
    <row r="190" spans="1:4">
      <c r="A190" s="19"/>
      <c r="B190" s="20" t="s">
        <v>26</v>
      </c>
      <c r="C190" s="86"/>
      <c r="D190" s="87"/>
    </row>
    <row r="191" spans="1:4">
      <c r="A191" s="11"/>
      <c r="B191" s="21" t="s">
        <v>27</v>
      </c>
      <c r="C191" s="84" t="s">
        <v>28</v>
      </c>
      <c r="D191" s="85"/>
    </row>
    <row r="193" spans="1:4" ht="15.75">
      <c r="A193" s="9" t="s">
        <v>141</v>
      </c>
      <c r="B193" s="10" t="s">
        <v>138</v>
      </c>
      <c r="C193" s="70"/>
      <c r="D193" s="71"/>
    </row>
    <row r="194" spans="1:4">
      <c r="A194" s="11"/>
      <c r="B194" s="12" t="s">
        <v>17</v>
      </c>
      <c r="C194" s="86">
        <v>12</v>
      </c>
      <c r="D194" s="87"/>
    </row>
    <row r="195" spans="1:4">
      <c r="A195" s="11"/>
      <c r="B195" s="12" t="s">
        <v>18</v>
      </c>
      <c r="C195" s="84">
        <v>0</v>
      </c>
      <c r="D195" s="85"/>
    </row>
    <row r="196" spans="1:4">
      <c r="A196" s="13"/>
      <c r="B196" s="14" t="s">
        <v>19</v>
      </c>
      <c r="C196" s="88">
        <f>C194*C195</f>
        <v>0</v>
      </c>
      <c r="D196" s="93"/>
    </row>
    <row r="197" spans="1:4">
      <c r="A197" s="11"/>
      <c r="B197" s="12" t="s">
        <v>20</v>
      </c>
      <c r="C197" s="86"/>
      <c r="D197" s="87"/>
    </row>
    <row r="198" spans="1:4">
      <c r="A198" s="11"/>
      <c r="B198" s="12" t="s">
        <v>21</v>
      </c>
      <c r="C198" s="86"/>
      <c r="D198" s="87"/>
    </row>
    <row r="199" spans="1:4">
      <c r="A199" s="15"/>
      <c r="B199" s="90" t="s">
        <v>22</v>
      </c>
      <c r="C199" s="91"/>
      <c r="D199" s="92"/>
    </row>
    <row r="200" spans="1:4">
      <c r="A200" s="16" t="s">
        <v>142</v>
      </c>
      <c r="B200" s="17" t="s">
        <v>144</v>
      </c>
      <c r="C200" s="18"/>
      <c r="D200" s="18"/>
    </row>
    <row r="201" spans="1:4">
      <c r="A201" s="16" t="s">
        <v>143</v>
      </c>
      <c r="B201" s="65" t="s">
        <v>145</v>
      </c>
      <c r="C201" s="18"/>
      <c r="D201" s="18"/>
    </row>
    <row r="202" spans="1:4">
      <c r="A202" s="19"/>
      <c r="B202" s="20" t="s">
        <v>26</v>
      </c>
      <c r="C202" s="86"/>
      <c r="D202" s="87"/>
    </row>
    <row r="203" spans="1:4">
      <c r="A203" s="11"/>
      <c r="B203" s="21" t="s">
        <v>27</v>
      </c>
      <c r="C203" s="84" t="s">
        <v>28</v>
      </c>
      <c r="D203" s="85"/>
    </row>
    <row r="205" spans="1:4" ht="15.75">
      <c r="A205" s="9" t="s">
        <v>148</v>
      </c>
      <c r="B205" s="10" t="s">
        <v>156</v>
      </c>
      <c r="C205" s="70"/>
      <c r="D205" s="71"/>
    </row>
    <row r="206" spans="1:4">
      <c r="A206" s="11"/>
      <c r="B206" s="12" t="s">
        <v>17</v>
      </c>
      <c r="C206" s="86">
        <v>12</v>
      </c>
      <c r="D206" s="87"/>
    </row>
    <row r="207" spans="1:4">
      <c r="A207" s="11"/>
      <c r="B207" s="12" t="s">
        <v>18</v>
      </c>
      <c r="C207" s="84">
        <v>0</v>
      </c>
      <c r="D207" s="85"/>
    </row>
    <row r="208" spans="1:4">
      <c r="A208" s="13"/>
      <c r="B208" s="14" t="s">
        <v>19</v>
      </c>
      <c r="C208" s="88">
        <f>C206*C207</f>
        <v>0</v>
      </c>
      <c r="D208" s="89"/>
    </row>
    <row r="209" spans="1:4">
      <c r="A209" s="11"/>
      <c r="B209" s="12" t="s">
        <v>20</v>
      </c>
      <c r="C209" s="86"/>
      <c r="D209" s="87"/>
    </row>
    <row r="210" spans="1:4">
      <c r="A210" s="11"/>
      <c r="B210" s="12" t="s">
        <v>21</v>
      </c>
      <c r="C210" s="86"/>
      <c r="D210" s="87"/>
    </row>
    <row r="211" spans="1:4">
      <c r="A211" s="15"/>
      <c r="B211" s="90" t="s">
        <v>22</v>
      </c>
      <c r="C211" s="91"/>
      <c r="D211" s="92"/>
    </row>
    <row r="212" spans="1:4">
      <c r="A212" s="16" t="s">
        <v>149</v>
      </c>
      <c r="B212" s="17" t="s">
        <v>154</v>
      </c>
      <c r="C212" s="18"/>
      <c r="D212" s="18"/>
    </row>
    <row r="213" spans="1:4">
      <c r="A213" s="16" t="s">
        <v>150</v>
      </c>
      <c r="B213" s="17" t="s">
        <v>76</v>
      </c>
      <c r="C213" s="18"/>
      <c r="D213" s="18"/>
    </row>
    <row r="214" spans="1:4">
      <c r="A214" s="16" t="s">
        <v>151</v>
      </c>
      <c r="B214" s="17" t="s">
        <v>146</v>
      </c>
      <c r="C214" s="18"/>
      <c r="D214" s="18"/>
    </row>
    <row r="215" spans="1:4">
      <c r="A215" s="16" t="s">
        <v>152</v>
      </c>
      <c r="B215" s="17" t="s">
        <v>147</v>
      </c>
      <c r="C215" s="18"/>
      <c r="D215" s="18"/>
    </row>
    <row r="216" spans="1:4">
      <c r="A216" s="16" t="s">
        <v>153</v>
      </c>
      <c r="B216" s="65" t="s">
        <v>155</v>
      </c>
      <c r="C216" s="18"/>
      <c r="D216" s="18"/>
    </row>
    <row r="217" spans="1:4">
      <c r="A217" s="19"/>
      <c r="B217" s="20" t="s">
        <v>26</v>
      </c>
      <c r="C217" s="77"/>
      <c r="D217" s="78"/>
    </row>
    <row r="218" spans="1:4">
      <c r="A218" s="11"/>
      <c r="B218" s="21" t="s">
        <v>27</v>
      </c>
      <c r="C218" s="84" t="s">
        <v>28</v>
      </c>
      <c r="D218" s="85"/>
    </row>
    <row r="220" spans="1:4" ht="15.75">
      <c r="A220" s="9" t="s">
        <v>163</v>
      </c>
      <c r="B220" s="10" t="s">
        <v>157</v>
      </c>
      <c r="C220" s="70"/>
      <c r="D220" s="71"/>
    </row>
    <row r="221" spans="1:4">
      <c r="A221" s="11"/>
      <c r="B221" s="12" t="s">
        <v>17</v>
      </c>
      <c r="C221" s="86">
        <v>24</v>
      </c>
      <c r="D221" s="87"/>
    </row>
    <row r="222" spans="1:4">
      <c r="A222" s="11"/>
      <c r="B222" s="12" t="s">
        <v>18</v>
      </c>
      <c r="C222" s="84">
        <v>0</v>
      </c>
      <c r="D222" s="85"/>
    </row>
    <row r="223" spans="1:4">
      <c r="A223" s="13"/>
      <c r="B223" s="14" t="s">
        <v>19</v>
      </c>
      <c r="C223" s="88">
        <f>C221*C222</f>
        <v>0</v>
      </c>
      <c r="D223" s="89"/>
    </row>
    <row r="224" spans="1:4">
      <c r="A224" s="11"/>
      <c r="B224" s="12" t="s">
        <v>20</v>
      </c>
      <c r="C224" s="86"/>
      <c r="D224" s="87"/>
    </row>
    <row r="225" spans="1:4">
      <c r="A225" s="11"/>
      <c r="B225" s="12" t="s">
        <v>21</v>
      </c>
      <c r="C225" s="86"/>
      <c r="D225" s="87"/>
    </row>
    <row r="226" spans="1:4">
      <c r="A226" s="15"/>
      <c r="B226" s="90" t="s">
        <v>22</v>
      </c>
      <c r="C226" s="91"/>
      <c r="D226" s="92"/>
    </row>
    <row r="227" spans="1:4">
      <c r="A227" s="16" t="s">
        <v>164</v>
      </c>
      <c r="B227" s="22" t="s">
        <v>158</v>
      </c>
      <c r="C227" s="18"/>
      <c r="D227" s="18"/>
    </row>
    <row r="228" spans="1:4">
      <c r="A228" s="16" t="s">
        <v>165</v>
      </c>
      <c r="B228" s="22" t="s">
        <v>159</v>
      </c>
      <c r="C228" s="18"/>
      <c r="D228" s="18"/>
    </row>
    <row r="229" spans="1:4">
      <c r="A229" s="16" t="s">
        <v>166</v>
      </c>
      <c r="B229" s="22" t="s">
        <v>160</v>
      </c>
      <c r="C229" s="18"/>
      <c r="D229" s="18"/>
    </row>
    <row r="230" spans="1:4">
      <c r="A230" s="16" t="s">
        <v>167</v>
      </c>
      <c r="B230" s="22" t="s">
        <v>161</v>
      </c>
      <c r="C230" s="18"/>
      <c r="D230" s="18"/>
    </row>
    <row r="231" spans="1:4">
      <c r="A231" s="16" t="s">
        <v>168</v>
      </c>
      <c r="B231" s="65" t="s">
        <v>162</v>
      </c>
      <c r="C231" s="18"/>
      <c r="D231" s="18"/>
    </row>
    <row r="232" spans="1:4">
      <c r="A232" s="19"/>
      <c r="B232" s="20" t="s">
        <v>26</v>
      </c>
      <c r="C232" s="77"/>
      <c r="D232" s="78"/>
    </row>
    <row r="233" spans="1:4">
      <c r="A233" s="11"/>
      <c r="B233" s="21" t="s">
        <v>27</v>
      </c>
      <c r="C233" s="84" t="s">
        <v>28</v>
      </c>
      <c r="D233" s="85"/>
    </row>
    <row r="235" spans="1:4" ht="15.75">
      <c r="A235" s="9" t="s">
        <v>175</v>
      </c>
      <c r="B235" s="10" t="s">
        <v>169</v>
      </c>
      <c r="C235" s="70"/>
      <c r="D235" s="71"/>
    </row>
    <row r="236" spans="1:4">
      <c r="A236" s="11"/>
      <c r="B236" s="12" t="s">
        <v>17</v>
      </c>
      <c r="C236" s="86">
        <v>24</v>
      </c>
      <c r="D236" s="87"/>
    </row>
    <row r="237" spans="1:4">
      <c r="A237" s="11"/>
      <c r="B237" s="12" t="s">
        <v>18</v>
      </c>
      <c r="C237" s="84">
        <v>0</v>
      </c>
      <c r="D237" s="85"/>
    </row>
    <row r="238" spans="1:4">
      <c r="A238" s="13"/>
      <c r="B238" s="14" t="s">
        <v>19</v>
      </c>
      <c r="C238" s="88">
        <f>C236*C237</f>
        <v>0</v>
      </c>
      <c r="D238" s="89"/>
    </row>
    <row r="239" spans="1:4">
      <c r="A239" s="11"/>
      <c r="B239" s="12" t="s">
        <v>20</v>
      </c>
      <c r="C239" s="86"/>
      <c r="D239" s="87"/>
    </row>
    <row r="240" spans="1:4">
      <c r="A240" s="11"/>
      <c r="B240" s="12" t="s">
        <v>21</v>
      </c>
      <c r="C240" s="86"/>
      <c r="D240" s="87"/>
    </row>
    <row r="241" spans="1:4">
      <c r="A241" s="15"/>
      <c r="B241" s="90" t="s">
        <v>22</v>
      </c>
      <c r="C241" s="91"/>
      <c r="D241" s="92"/>
    </row>
    <row r="242" spans="1:4">
      <c r="A242" s="16" t="s">
        <v>176</v>
      </c>
      <c r="B242" s="22" t="s">
        <v>170</v>
      </c>
      <c r="C242" s="18"/>
      <c r="D242" s="18"/>
    </row>
    <row r="243" spans="1:4" ht="25.5">
      <c r="A243" s="16" t="s">
        <v>177</v>
      </c>
      <c r="B243" s="37" t="s">
        <v>171</v>
      </c>
      <c r="C243" s="18"/>
      <c r="D243" s="18"/>
    </row>
    <row r="244" spans="1:4">
      <c r="A244" s="16" t="s">
        <v>178</v>
      </c>
      <c r="B244" s="22" t="s">
        <v>172</v>
      </c>
      <c r="C244" s="18"/>
      <c r="D244" s="18"/>
    </row>
    <row r="245" spans="1:4">
      <c r="A245" s="16" t="s">
        <v>179</v>
      </c>
      <c r="B245" s="22" t="s">
        <v>45</v>
      </c>
      <c r="C245" s="18"/>
      <c r="D245" s="18"/>
    </row>
    <row r="246" spans="1:4">
      <c r="A246" s="16" t="s">
        <v>180</v>
      </c>
      <c r="B246" s="22" t="s">
        <v>173</v>
      </c>
      <c r="C246" s="18"/>
      <c r="D246" s="18"/>
    </row>
    <row r="247" spans="1:4">
      <c r="A247" s="16" t="s">
        <v>181</v>
      </c>
      <c r="B247" s="65" t="s">
        <v>174</v>
      </c>
      <c r="C247" s="18"/>
      <c r="D247" s="18"/>
    </row>
    <row r="248" spans="1:4">
      <c r="A248" s="19"/>
      <c r="B248" s="20" t="s">
        <v>26</v>
      </c>
      <c r="C248" s="77"/>
      <c r="D248" s="78"/>
    </row>
    <row r="249" spans="1:4">
      <c r="A249" s="11"/>
      <c r="B249" s="21" t="s">
        <v>27</v>
      </c>
      <c r="C249" s="84" t="s">
        <v>28</v>
      </c>
      <c r="D249" s="85"/>
    </row>
    <row r="251" spans="1:4" ht="15.75">
      <c r="A251" s="9" t="s">
        <v>186</v>
      </c>
      <c r="B251" s="10" t="s">
        <v>182</v>
      </c>
      <c r="C251" s="70"/>
      <c r="D251" s="71"/>
    </row>
    <row r="252" spans="1:4">
      <c r="A252" s="11"/>
      <c r="B252" s="12" t="s">
        <v>17</v>
      </c>
      <c r="C252" s="86">
        <v>12</v>
      </c>
      <c r="D252" s="87"/>
    </row>
    <row r="253" spans="1:4">
      <c r="A253" s="11"/>
      <c r="B253" s="12" t="s">
        <v>18</v>
      </c>
      <c r="C253" s="84">
        <v>0</v>
      </c>
      <c r="D253" s="85"/>
    </row>
    <row r="254" spans="1:4">
      <c r="A254" s="13"/>
      <c r="B254" s="14" t="s">
        <v>19</v>
      </c>
      <c r="C254" s="88">
        <f>C252*C253</f>
        <v>0</v>
      </c>
      <c r="D254" s="89"/>
    </row>
    <row r="255" spans="1:4">
      <c r="A255" s="11"/>
      <c r="B255" s="12" t="s">
        <v>20</v>
      </c>
      <c r="C255" s="86"/>
      <c r="D255" s="87"/>
    </row>
    <row r="256" spans="1:4">
      <c r="A256" s="11"/>
      <c r="B256" s="12" t="s">
        <v>21</v>
      </c>
      <c r="C256" s="86"/>
      <c r="D256" s="87"/>
    </row>
    <row r="257" spans="1:4">
      <c r="A257" s="15"/>
      <c r="B257" s="90" t="s">
        <v>22</v>
      </c>
      <c r="C257" s="91"/>
      <c r="D257" s="92"/>
    </row>
    <row r="258" spans="1:4">
      <c r="A258" s="16" t="s">
        <v>187</v>
      </c>
      <c r="B258" s="22" t="s">
        <v>100</v>
      </c>
      <c r="C258" s="18"/>
      <c r="D258" s="18"/>
    </row>
    <row r="259" spans="1:4">
      <c r="A259" s="16" t="s">
        <v>188</v>
      </c>
      <c r="B259" s="22" t="s">
        <v>183</v>
      </c>
      <c r="C259" s="18"/>
      <c r="D259" s="18"/>
    </row>
    <row r="260" spans="1:4">
      <c r="A260" s="16" t="s">
        <v>189</v>
      </c>
      <c r="B260" s="22" t="s">
        <v>184</v>
      </c>
      <c r="C260" s="18"/>
      <c r="D260" s="18"/>
    </row>
    <row r="261" spans="1:4">
      <c r="A261" s="16" t="s">
        <v>190</v>
      </c>
      <c r="B261" s="22" t="s">
        <v>161</v>
      </c>
      <c r="C261" s="18"/>
      <c r="D261" s="18"/>
    </row>
    <row r="262" spans="1:4">
      <c r="A262" s="16" t="s">
        <v>191</v>
      </c>
      <c r="B262" s="65" t="s">
        <v>185</v>
      </c>
      <c r="C262" s="18"/>
      <c r="D262" s="18"/>
    </row>
    <row r="263" spans="1:4">
      <c r="A263" s="19"/>
      <c r="B263" s="20" t="s">
        <v>26</v>
      </c>
      <c r="C263" s="77"/>
      <c r="D263" s="78"/>
    </row>
    <row r="264" spans="1:4">
      <c r="A264" s="11"/>
      <c r="B264" s="21" t="s">
        <v>27</v>
      </c>
      <c r="C264" s="84" t="s">
        <v>28</v>
      </c>
      <c r="D264" s="85"/>
    </row>
    <row r="266" spans="1:4" ht="15.75">
      <c r="A266" s="9" t="s">
        <v>195</v>
      </c>
      <c r="B266" s="10" t="s">
        <v>192</v>
      </c>
      <c r="C266" s="70"/>
      <c r="D266" s="71"/>
    </row>
    <row r="267" spans="1:4">
      <c r="A267" s="11"/>
      <c r="B267" s="12" t="s">
        <v>17</v>
      </c>
      <c r="C267" s="86">
        <v>12</v>
      </c>
      <c r="D267" s="87"/>
    </row>
    <row r="268" spans="1:4">
      <c r="A268" s="11"/>
      <c r="B268" s="12" t="s">
        <v>18</v>
      </c>
      <c r="C268" s="84">
        <v>0</v>
      </c>
      <c r="D268" s="85"/>
    </row>
    <row r="269" spans="1:4">
      <c r="A269" s="13"/>
      <c r="B269" s="14" t="s">
        <v>19</v>
      </c>
      <c r="C269" s="88">
        <f>C267*C268</f>
        <v>0</v>
      </c>
      <c r="D269" s="89"/>
    </row>
    <row r="270" spans="1:4">
      <c r="A270" s="11"/>
      <c r="B270" s="12" t="s">
        <v>20</v>
      </c>
      <c r="C270" s="86"/>
      <c r="D270" s="87"/>
    </row>
    <row r="271" spans="1:4">
      <c r="A271" s="11"/>
      <c r="B271" s="12" t="s">
        <v>21</v>
      </c>
      <c r="C271" s="86"/>
      <c r="D271" s="87"/>
    </row>
    <row r="272" spans="1:4">
      <c r="A272" s="15"/>
      <c r="B272" s="90" t="s">
        <v>22</v>
      </c>
      <c r="C272" s="91"/>
      <c r="D272" s="92"/>
    </row>
    <row r="273" spans="1:4">
      <c r="A273" s="16" t="s">
        <v>196</v>
      </c>
      <c r="B273" s="22" t="s">
        <v>193</v>
      </c>
      <c r="C273" s="18"/>
      <c r="D273" s="18"/>
    </row>
    <row r="274" spans="1:4">
      <c r="A274" s="16" t="s">
        <v>197</v>
      </c>
      <c r="B274" s="22" t="s">
        <v>203</v>
      </c>
      <c r="C274" s="18"/>
      <c r="D274" s="18"/>
    </row>
    <row r="275" spans="1:4">
      <c r="A275" s="16" t="s">
        <v>198</v>
      </c>
      <c r="B275" s="22" t="s">
        <v>202</v>
      </c>
      <c r="C275" s="18"/>
      <c r="D275" s="18"/>
    </row>
    <row r="276" spans="1:4">
      <c r="A276" s="16" t="s">
        <v>199</v>
      </c>
      <c r="B276" s="22" t="s">
        <v>161</v>
      </c>
      <c r="C276" s="18"/>
      <c r="D276" s="18"/>
    </row>
    <row r="277" spans="1:4">
      <c r="A277" s="16" t="s">
        <v>200</v>
      </c>
      <c r="B277" s="65" t="s">
        <v>201</v>
      </c>
      <c r="C277" s="18"/>
      <c r="D277" s="18"/>
    </row>
    <row r="278" spans="1:4">
      <c r="A278" s="19"/>
      <c r="B278" s="20" t="s">
        <v>26</v>
      </c>
      <c r="C278" s="77"/>
      <c r="D278" s="78"/>
    </row>
    <row r="279" spans="1:4">
      <c r="A279" s="11"/>
      <c r="B279" s="21" t="s">
        <v>27</v>
      </c>
      <c r="C279" s="84" t="s">
        <v>28</v>
      </c>
      <c r="D279" s="85"/>
    </row>
    <row r="281" spans="1:4" ht="15.75">
      <c r="A281" s="9" t="s">
        <v>204</v>
      </c>
      <c r="B281" s="10" t="s">
        <v>210</v>
      </c>
      <c r="C281" s="70"/>
      <c r="D281" s="71"/>
    </row>
    <row r="282" spans="1:4">
      <c r="A282" s="11"/>
      <c r="B282" s="12" t="s">
        <v>17</v>
      </c>
      <c r="C282" s="86">
        <v>12</v>
      </c>
      <c r="D282" s="87"/>
    </row>
    <row r="283" spans="1:4">
      <c r="A283" s="11"/>
      <c r="B283" s="12" t="s">
        <v>18</v>
      </c>
      <c r="C283" s="84">
        <v>0</v>
      </c>
      <c r="D283" s="85"/>
    </row>
    <row r="284" spans="1:4">
      <c r="A284" s="13"/>
      <c r="B284" s="14" t="s">
        <v>19</v>
      </c>
      <c r="C284" s="88">
        <f>C282*C283</f>
        <v>0</v>
      </c>
      <c r="D284" s="89"/>
    </row>
    <row r="285" spans="1:4">
      <c r="A285" s="11"/>
      <c r="B285" s="12" t="s">
        <v>20</v>
      </c>
      <c r="C285" s="86"/>
      <c r="D285" s="87"/>
    </row>
    <row r="286" spans="1:4">
      <c r="A286" s="11"/>
      <c r="B286" s="12" t="s">
        <v>21</v>
      </c>
      <c r="C286" s="86"/>
      <c r="D286" s="87"/>
    </row>
    <row r="287" spans="1:4">
      <c r="A287" s="15"/>
      <c r="B287" s="90" t="s">
        <v>22</v>
      </c>
      <c r="C287" s="91"/>
      <c r="D287" s="92"/>
    </row>
    <row r="288" spans="1:4">
      <c r="A288" s="16" t="s">
        <v>205</v>
      </c>
      <c r="B288" s="22" t="s">
        <v>193</v>
      </c>
      <c r="C288" s="18"/>
      <c r="D288" s="18"/>
    </row>
    <row r="289" spans="1:4">
      <c r="A289" s="16" t="s">
        <v>206</v>
      </c>
      <c r="B289" s="22" t="s">
        <v>212</v>
      </c>
      <c r="C289" s="18"/>
      <c r="D289" s="18"/>
    </row>
    <row r="290" spans="1:4">
      <c r="A290" s="16" t="s">
        <v>207</v>
      </c>
      <c r="B290" s="22" t="s">
        <v>211</v>
      </c>
      <c r="C290" s="18"/>
      <c r="D290" s="18"/>
    </row>
    <row r="291" spans="1:4">
      <c r="A291" s="16" t="s">
        <v>208</v>
      </c>
      <c r="B291" s="22" t="s">
        <v>161</v>
      </c>
      <c r="C291" s="18"/>
      <c r="D291" s="18"/>
    </row>
    <row r="292" spans="1:4">
      <c r="A292" s="16" t="s">
        <v>209</v>
      </c>
      <c r="B292" s="65" t="s">
        <v>213</v>
      </c>
      <c r="C292" s="18"/>
      <c r="D292" s="18"/>
    </row>
    <row r="293" spans="1:4">
      <c r="A293" s="19"/>
      <c r="B293" s="20" t="s">
        <v>26</v>
      </c>
      <c r="C293" s="77"/>
      <c r="D293" s="78"/>
    </row>
    <row r="294" spans="1:4">
      <c r="A294" s="11"/>
      <c r="B294" s="21" t="s">
        <v>27</v>
      </c>
      <c r="C294" s="84" t="s">
        <v>28</v>
      </c>
      <c r="D294" s="85"/>
    </row>
    <row r="296" spans="1:4" ht="15.75">
      <c r="A296" s="9" t="s">
        <v>214</v>
      </c>
      <c r="B296" s="10" t="s">
        <v>210</v>
      </c>
      <c r="C296" s="70"/>
      <c r="D296" s="71"/>
    </row>
    <row r="297" spans="1:4">
      <c r="A297" s="11"/>
      <c r="B297" s="12" t="s">
        <v>17</v>
      </c>
      <c r="C297" s="86">
        <v>12</v>
      </c>
      <c r="D297" s="87"/>
    </row>
    <row r="298" spans="1:4">
      <c r="A298" s="11"/>
      <c r="B298" s="12" t="s">
        <v>18</v>
      </c>
      <c r="C298" s="84">
        <v>0</v>
      </c>
      <c r="D298" s="85"/>
    </row>
    <row r="299" spans="1:4">
      <c r="A299" s="13"/>
      <c r="B299" s="14" t="s">
        <v>19</v>
      </c>
      <c r="C299" s="88">
        <f>C297*C298</f>
        <v>0</v>
      </c>
      <c r="D299" s="89"/>
    </row>
    <row r="300" spans="1:4">
      <c r="A300" s="11"/>
      <c r="B300" s="12" t="s">
        <v>20</v>
      </c>
      <c r="C300" s="86"/>
      <c r="D300" s="87"/>
    </row>
    <row r="301" spans="1:4">
      <c r="A301" s="11"/>
      <c r="B301" s="12" t="s">
        <v>21</v>
      </c>
      <c r="C301" s="86"/>
      <c r="D301" s="87"/>
    </row>
    <row r="302" spans="1:4">
      <c r="A302" s="15"/>
      <c r="B302" s="90" t="s">
        <v>22</v>
      </c>
      <c r="C302" s="91"/>
      <c r="D302" s="92"/>
    </row>
    <row r="303" spans="1:4">
      <c r="A303" s="16" t="s">
        <v>215</v>
      </c>
      <c r="B303" s="22" t="s">
        <v>193</v>
      </c>
      <c r="C303" s="18"/>
      <c r="D303" s="18"/>
    </row>
    <row r="304" spans="1:4">
      <c r="A304" s="16" t="s">
        <v>216</v>
      </c>
      <c r="B304" s="22" t="s">
        <v>203</v>
      </c>
      <c r="C304" s="18"/>
      <c r="D304" s="18"/>
    </row>
    <row r="305" spans="1:4">
      <c r="A305" s="16" t="s">
        <v>217</v>
      </c>
      <c r="B305" s="22" t="s">
        <v>202</v>
      </c>
      <c r="C305" s="18"/>
      <c r="D305" s="18"/>
    </row>
    <row r="306" spans="1:4">
      <c r="A306" s="16" t="s">
        <v>218</v>
      </c>
      <c r="B306" s="22" t="s">
        <v>161</v>
      </c>
      <c r="C306" s="18"/>
      <c r="D306" s="18"/>
    </row>
    <row r="307" spans="1:4">
      <c r="A307" s="16" t="s">
        <v>219</v>
      </c>
      <c r="B307" s="65" t="s">
        <v>220</v>
      </c>
      <c r="C307" s="18"/>
      <c r="D307" s="18"/>
    </row>
    <row r="308" spans="1:4">
      <c r="A308" s="19"/>
      <c r="B308" s="20" t="s">
        <v>26</v>
      </c>
      <c r="C308" s="77"/>
      <c r="D308" s="78"/>
    </row>
    <row r="309" spans="1:4">
      <c r="A309" s="11"/>
      <c r="B309" s="21" t="s">
        <v>27</v>
      </c>
      <c r="C309" s="84" t="s">
        <v>28</v>
      </c>
      <c r="D309" s="85"/>
    </row>
    <row r="311" spans="1:4" ht="15.75">
      <c r="A311" s="9" t="s">
        <v>225</v>
      </c>
      <c r="B311" s="10" t="s">
        <v>221</v>
      </c>
      <c r="C311" s="70"/>
      <c r="D311" s="71"/>
    </row>
    <row r="312" spans="1:4">
      <c r="A312" s="11"/>
      <c r="B312" s="12" t="s">
        <v>17</v>
      </c>
      <c r="C312" s="86">
        <v>24</v>
      </c>
      <c r="D312" s="87"/>
    </row>
    <row r="313" spans="1:4">
      <c r="A313" s="11"/>
      <c r="B313" s="12" t="s">
        <v>18</v>
      </c>
      <c r="C313" s="84">
        <v>0</v>
      </c>
      <c r="D313" s="85"/>
    </row>
    <row r="314" spans="1:4">
      <c r="A314" s="13"/>
      <c r="B314" s="14" t="s">
        <v>19</v>
      </c>
      <c r="C314" s="88">
        <f>C312*C313</f>
        <v>0</v>
      </c>
      <c r="D314" s="89"/>
    </row>
    <row r="315" spans="1:4">
      <c r="A315" s="11"/>
      <c r="B315" s="12" t="s">
        <v>20</v>
      </c>
      <c r="C315" s="86"/>
      <c r="D315" s="87"/>
    </row>
    <row r="316" spans="1:4">
      <c r="A316" s="11"/>
      <c r="B316" s="12" t="s">
        <v>21</v>
      </c>
      <c r="C316" s="86"/>
      <c r="D316" s="87"/>
    </row>
    <row r="317" spans="1:4">
      <c r="A317" s="15"/>
      <c r="B317" s="90" t="s">
        <v>22</v>
      </c>
      <c r="C317" s="91"/>
      <c r="D317" s="92"/>
    </row>
    <row r="318" spans="1:4">
      <c r="A318" s="16" t="s">
        <v>226</v>
      </c>
      <c r="B318" s="17" t="s">
        <v>75</v>
      </c>
      <c r="C318" s="18"/>
      <c r="D318" s="18"/>
    </row>
    <row r="319" spans="1:4">
      <c r="A319" s="16" t="s">
        <v>227</v>
      </c>
      <c r="B319" s="17" t="s">
        <v>222</v>
      </c>
      <c r="C319" s="18"/>
      <c r="D319" s="18"/>
    </row>
    <row r="320" spans="1:4">
      <c r="A320" s="16" t="s">
        <v>228</v>
      </c>
      <c r="B320" s="17" t="s">
        <v>147</v>
      </c>
      <c r="C320" s="18"/>
      <c r="D320" s="18"/>
    </row>
    <row r="321" spans="1:4">
      <c r="A321" s="16" t="s">
        <v>229</v>
      </c>
      <c r="B321" s="17" t="s">
        <v>223</v>
      </c>
      <c r="C321" s="18"/>
      <c r="D321" s="18"/>
    </row>
    <row r="322" spans="1:4">
      <c r="A322" s="16" t="s">
        <v>230</v>
      </c>
      <c r="B322" s="17" t="s">
        <v>224</v>
      </c>
      <c r="C322" s="18"/>
      <c r="D322" s="18"/>
    </row>
    <row r="323" spans="1:4">
      <c r="A323" s="16" t="s">
        <v>231</v>
      </c>
      <c r="B323" s="65" t="s">
        <v>232</v>
      </c>
      <c r="C323" s="18"/>
      <c r="D323" s="18"/>
    </row>
    <row r="324" spans="1:4">
      <c r="A324" s="19"/>
      <c r="B324" s="20" t="s">
        <v>26</v>
      </c>
      <c r="C324" s="77"/>
      <c r="D324" s="78"/>
    </row>
    <row r="325" spans="1:4">
      <c r="A325" s="11"/>
      <c r="B325" s="21" t="s">
        <v>27</v>
      </c>
      <c r="C325" s="84" t="s">
        <v>28</v>
      </c>
      <c r="D325" s="85"/>
    </row>
    <row r="327" spans="1:4" ht="15.75">
      <c r="A327" s="9" t="s">
        <v>238</v>
      </c>
      <c r="B327" s="10" t="s">
        <v>233</v>
      </c>
      <c r="C327" s="70"/>
      <c r="D327" s="71"/>
    </row>
    <row r="328" spans="1:4">
      <c r="A328" s="11"/>
      <c r="B328" s="12" t="s">
        <v>17</v>
      </c>
      <c r="C328" s="86">
        <v>6</v>
      </c>
      <c r="D328" s="87"/>
    </row>
    <row r="329" spans="1:4">
      <c r="A329" s="11"/>
      <c r="B329" s="12" t="s">
        <v>18</v>
      </c>
      <c r="C329" s="84">
        <v>0</v>
      </c>
      <c r="D329" s="85"/>
    </row>
    <row r="330" spans="1:4">
      <c r="A330" s="13"/>
      <c r="B330" s="14" t="s">
        <v>19</v>
      </c>
      <c r="C330" s="88">
        <f>C328*C329</f>
        <v>0</v>
      </c>
      <c r="D330" s="89"/>
    </row>
    <row r="331" spans="1:4">
      <c r="A331" s="11"/>
      <c r="B331" s="12" t="s">
        <v>20</v>
      </c>
      <c r="C331" s="86"/>
      <c r="D331" s="87"/>
    </row>
    <row r="332" spans="1:4">
      <c r="A332" s="11"/>
      <c r="B332" s="12" t="s">
        <v>21</v>
      </c>
      <c r="C332" s="86"/>
      <c r="D332" s="87"/>
    </row>
    <row r="333" spans="1:4">
      <c r="A333" s="15"/>
      <c r="B333" s="90" t="s">
        <v>22</v>
      </c>
      <c r="C333" s="91"/>
      <c r="D333" s="92"/>
    </row>
    <row r="334" spans="1:4">
      <c r="A334" s="16" t="s">
        <v>239</v>
      </c>
      <c r="B334" s="22" t="s">
        <v>247</v>
      </c>
      <c r="C334" s="18"/>
      <c r="D334" s="18"/>
    </row>
    <row r="335" spans="1:4">
      <c r="A335" s="16" t="s">
        <v>240</v>
      </c>
      <c r="B335" s="22" t="s">
        <v>44</v>
      </c>
      <c r="C335" s="18"/>
      <c r="D335" s="18"/>
    </row>
    <row r="336" spans="1:4">
      <c r="A336" s="16" t="s">
        <v>241</v>
      </c>
      <c r="B336" s="22" t="s">
        <v>234</v>
      </c>
      <c r="C336" s="18"/>
      <c r="D336" s="18"/>
    </row>
    <row r="337" spans="1:4">
      <c r="A337" s="16" t="s">
        <v>242</v>
      </c>
      <c r="B337" s="22" t="s">
        <v>235</v>
      </c>
      <c r="C337" s="18"/>
      <c r="D337" s="18"/>
    </row>
    <row r="338" spans="1:4">
      <c r="A338" s="16" t="s">
        <v>243</v>
      </c>
      <c r="B338" s="22" t="s">
        <v>236</v>
      </c>
      <c r="C338" s="18"/>
      <c r="D338" s="18"/>
    </row>
    <row r="339" spans="1:4">
      <c r="A339" s="16" t="s">
        <v>244</v>
      </c>
      <c r="B339" s="22" t="s">
        <v>57</v>
      </c>
      <c r="C339" s="18"/>
      <c r="D339" s="18"/>
    </row>
    <row r="340" spans="1:4">
      <c r="A340" s="16" t="s">
        <v>245</v>
      </c>
      <c r="B340" s="22" t="s">
        <v>161</v>
      </c>
      <c r="C340" s="18"/>
      <c r="D340" s="18"/>
    </row>
    <row r="341" spans="1:4">
      <c r="A341" s="16" t="s">
        <v>246</v>
      </c>
      <c r="B341" s="65" t="s">
        <v>237</v>
      </c>
      <c r="C341" s="18"/>
      <c r="D341" s="18"/>
    </row>
    <row r="342" spans="1:4">
      <c r="A342" s="19"/>
      <c r="B342" s="20" t="s">
        <v>26</v>
      </c>
      <c r="C342" s="77"/>
      <c r="D342" s="78"/>
    </row>
    <row r="343" spans="1:4">
      <c r="A343" s="11"/>
      <c r="B343" s="21" t="s">
        <v>27</v>
      </c>
      <c r="C343" s="84" t="s">
        <v>28</v>
      </c>
      <c r="D343" s="85"/>
    </row>
    <row r="345" spans="1:4" ht="15.75">
      <c r="A345" s="9" t="s">
        <v>254</v>
      </c>
      <c r="B345" s="10" t="s">
        <v>248</v>
      </c>
      <c r="C345" s="70"/>
      <c r="D345" s="71"/>
    </row>
    <row r="346" spans="1:4">
      <c r="A346" s="11"/>
      <c r="B346" s="12" t="s">
        <v>17</v>
      </c>
      <c r="C346" s="86">
        <v>6</v>
      </c>
      <c r="D346" s="87"/>
    </row>
    <row r="347" spans="1:4">
      <c r="A347" s="11"/>
      <c r="B347" s="12" t="s">
        <v>18</v>
      </c>
      <c r="C347" s="84">
        <v>0</v>
      </c>
      <c r="D347" s="85"/>
    </row>
    <row r="348" spans="1:4">
      <c r="A348" s="13"/>
      <c r="B348" s="14" t="s">
        <v>19</v>
      </c>
      <c r="C348" s="88">
        <f>C346*C347</f>
        <v>0</v>
      </c>
      <c r="D348" s="89"/>
    </row>
    <row r="349" spans="1:4">
      <c r="A349" s="11"/>
      <c r="B349" s="12" t="s">
        <v>20</v>
      </c>
      <c r="C349" s="86"/>
      <c r="D349" s="87"/>
    </row>
    <row r="350" spans="1:4">
      <c r="A350" s="11"/>
      <c r="B350" s="12" t="s">
        <v>21</v>
      </c>
      <c r="C350" s="86"/>
      <c r="D350" s="87"/>
    </row>
    <row r="351" spans="1:4">
      <c r="A351" s="15"/>
      <c r="B351" s="90" t="s">
        <v>22</v>
      </c>
      <c r="C351" s="91"/>
      <c r="D351" s="92"/>
    </row>
    <row r="352" spans="1:4">
      <c r="A352" s="16" t="s">
        <v>255</v>
      </c>
      <c r="B352" s="34" t="s">
        <v>249</v>
      </c>
      <c r="C352" s="18"/>
      <c r="D352" s="18"/>
    </row>
    <row r="353" spans="1:4">
      <c r="A353" s="16" t="s">
        <v>256</v>
      </c>
      <c r="B353" s="35" t="s">
        <v>235</v>
      </c>
      <c r="C353" s="18"/>
      <c r="D353" s="18"/>
    </row>
    <row r="354" spans="1:4">
      <c r="A354" s="16" t="s">
        <v>257</v>
      </c>
      <c r="B354" s="34" t="s">
        <v>250</v>
      </c>
      <c r="C354" s="18"/>
      <c r="D354" s="18"/>
    </row>
    <row r="355" spans="1:4">
      <c r="A355" s="16" t="s">
        <v>258</v>
      </c>
      <c r="B355" s="34" t="s">
        <v>44</v>
      </c>
      <c r="C355" s="18"/>
      <c r="D355" s="18"/>
    </row>
    <row r="356" spans="1:4">
      <c r="A356" s="16" t="s">
        <v>259</v>
      </c>
      <c r="B356" s="34" t="s">
        <v>251</v>
      </c>
      <c r="C356" s="18"/>
      <c r="D356" s="18"/>
    </row>
    <row r="357" spans="1:4">
      <c r="A357" s="16" t="s">
        <v>260</v>
      </c>
      <c r="B357" s="35" t="s">
        <v>252</v>
      </c>
      <c r="C357" s="18"/>
      <c r="D357" s="18"/>
    </row>
    <row r="358" spans="1:4">
      <c r="A358" s="16" t="s">
        <v>261</v>
      </c>
      <c r="B358" s="34" t="s">
        <v>161</v>
      </c>
      <c r="C358" s="18"/>
      <c r="D358" s="18"/>
    </row>
    <row r="359" spans="1:4">
      <c r="A359" s="16" t="s">
        <v>262</v>
      </c>
      <c r="B359" s="65" t="s">
        <v>253</v>
      </c>
      <c r="C359" s="18"/>
      <c r="D359" s="18"/>
    </row>
    <row r="360" spans="1:4">
      <c r="A360" s="19"/>
      <c r="B360" s="20" t="s">
        <v>26</v>
      </c>
      <c r="C360" s="77"/>
      <c r="D360" s="78"/>
    </row>
    <row r="361" spans="1:4">
      <c r="A361" s="11"/>
      <c r="B361" s="21" t="s">
        <v>27</v>
      </c>
      <c r="C361" s="84" t="s">
        <v>28</v>
      </c>
      <c r="D361" s="85"/>
    </row>
    <row r="363" spans="1:4" ht="15.75">
      <c r="A363" s="9" t="s">
        <v>264</v>
      </c>
      <c r="B363" s="10" t="s">
        <v>265</v>
      </c>
      <c r="C363" s="70"/>
      <c r="D363" s="71"/>
    </row>
    <row r="364" spans="1:4">
      <c r="A364" s="11"/>
      <c r="B364" s="12" t="s">
        <v>17</v>
      </c>
      <c r="C364" s="86">
        <v>6</v>
      </c>
      <c r="D364" s="87"/>
    </row>
    <row r="365" spans="1:4">
      <c r="A365" s="11"/>
      <c r="B365" s="12" t="s">
        <v>18</v>
      </c>
      <c r="C365" s="84">
        <v>0</v>
      </c>
      <c r="D365" s="85"/>
    </row>
    <row r="366" spans="1:4">
      <c r="A366" s="13"/>
      <c r="B366" s="14" t="s">
        <v>19</v>
      </c>
      <c r="C366" s="88">
        <f>C364*C365</f>
        <v>0</v>
      </c>
      <c r="D366" s="89"/>
    </row>
    <row r="367" spans="1:4">
      <c r="A367" s="11"/>
      <c r="B367" s="12" t="s">
        <v>20</v>
      </c>
      <c r="C367" s="86"/>
      <c r="D367" s="87"/>
    </row>
    <row r="368" spans="1:4">
      <c r="A368" s="11"/>
      <c r="B368" s="12" t="s">
        <v>21</v>
      </c>
      <c r="C368" s="86"/>
      <c r="D368" s="87"/>
    </row>
    <row r="369" spans="1:4">
      <c r="A369" s="15"/>
      <c r="B369" s="90" t="s">
        <v>22</v>
      </c>
      <c r="C369" s="91"/>
      <c r="D369" s="92"/>
    </row>
    <row r="370" spans="1:4" ht="25.5">
      <c r="A370" s="16" t="s">
        <v>266</v>
      </c>
      <c r="B370" s="17" t="s">
        <v>272</v>
      </c>
      <c r="C370" s="18"/>
      <c r="D370" s="18"/>
    </row>
    <row r="371" spans="1:4">
      <c r="A371" s="16" t="s">
        <v>267</v>
      </c>
      <c r="B371" s="17" t="s">
        <v>263</v>
      </c>
      <c r="C371" s="18"/>
      <c r="D371" s="18"/>
    </row>
    <row r="372" spans="1:4">
      <c r="A372" s="16" t="s">
        <v>268</v>
      </c>
      <c r="B372" s="17" t="s">
        <v>271</v>
      </c>
      <c r="C372" s="18"/>
      <c r="D372" s="18"/>
    </row>
    <row r="373" spans="1:4">
      <c r="A373" s="16" t="s">
        <v>269</v>
      </c>
      <c r="B373" s="65" t="s">
        <v>270</v>
      </c>
      <c r="C373" s="18"/>
      <c r="D373" s="18"/>
    </row>
    <row r="374" spans="1:4">
      <c r="A374" s="19"/>
      <c r="B374" s="20" t="s">
        <v>26</v>
      </c>
      <c r="C374" s="77"/>
      <c r="D374" s="78"/>
    </row>
    <row r="375" spans="1:4">
      <c r="A375" s="11"/>
      <c r="B375" s="21" t="s">
        <v>27</v>
      </c>
      <c r="C375" s="84" t="s">
        <v>28</v>
      </c>
      <c r="D375" s="85"/>
    </row>
    <row r="377" spans="1:4" ht="15.75">
      <c r="A377" s="9" t="s">
        <v>273</v>
      </c>
      <c r="B377" s="10" t="s">
        <v>274</v>
      </c>
      <c r="C377" s="70"/>
      <c r="D377" s="71"/>
    </row>
    <row r="378" spans="1:4">
      <c r="A378" s="11"/>
      <c r="B378" s="12" t="s">
        <v>17</v>
      </c>
      <c r="C378" s="86">
        <v>12</v>
      </c>
      <c r="D378" s="87"/>
    </row>
    <row r="379" spans="1:4">
      <c r="A379" s="11"/>
      <c r="B379" s="12" t="s">
        <v>18</v>
      </c>
      <c r="C379" s="84">
        <v>0</v>
      </c>
      <c r="D379" s="85"/>
    </row>
    <row r="380" spans="1:4">
      <c r="A380" s="13"/>
      <c r="B380" s="14" t="s">
        <v>19</v>
      </c>
      <c r="C380" s="88">
        <f>C378*C379</f>
        <v>0</v>
      </c>
      <c r="D380" s="89"/>
    </row>
    <row r="381" spans="1:4">
      <c r="A381" s="11"/>
      <c r="B381" s="12" t="s">
        <v>20</v>
      </c>
      <c r="C381" s="86"/>
      <c r="D381" s="87"/>
    </row>
    <row r="382" spans="1:4">
      <c r="A382" s="11"/>
      <c r="B382" s="12" t="s">
        <v>21</v>
      </c>
      <c r="C382" s="86"/>
      <c r="D382" s="87"/>
    </row>
    <row r="383" spans="1:4">
      <c r="A383" s="15"/>
      <c r="B383" s="90" t="s">
        <v>22</v>
      </c>
      <c r="C383" s="91"/>
      <c r="D383" s="92"/>
    </row>
    <row r="384" spans="1:4">
      <c r="A384" s="16" t="s">
        <v>275</v>
      </c>
      <c r="B384" s="17" t="s">
        <v>279</v>
      </c>
      <c r="C384" s="18"/>
      <c r="D384" s="18"/>
    </row>
    <row r="385" spans="1:4">
      <c r="A385" s="16" t="s">
        <v>276</v>
      </c>
      <c r="B385" s="17" t="s">
        <v>280</v>
      </c>
      <c r="C385" s="18"/>
      <c r="D385" s="18"/>
    </row>
    <row r="386" spans="1:4">
      <c r="A386" s="16" t="s">
        <v>277</v>
      </c>
      <c r="B386" s="17" t="s">
        <v>281</v>
      </c>
      <c r="C386" s="18"/>
      <c r="D386" s="18"/>
    </row>
    <row r="387" spans="1:4">
      <c r="A387" s="16" t="s">
        <v>278</v>
      </c>
      <c r="B387" s="65" t="s">
        <v>282</v>
      </c>
      <c r="C387" s="18"/>
      <c r="D387" s="18"/>
    </row>
    <row r="388" spans="1:4">
      <c r="A388" s="19"/>
      <c r="B388" s="20" t="s">
        <v>26</v>
      </c>
      <c r="C388" s="77"/>
      <c r="D388" s="78"/>
    </row>
    <row r="389" spans="1:4">
      <c r="A389" s="11"/>
      <c r="B389" s="21" t="s">
        <v>27</v>
      </c>
      <c r="C389" s="84" t="s">
        <v>28</v>
      </c>
      <c r="D389" s="85"/>
    </row>
    <row r="391" spans="1:4" ht="15.75">
      <c r="A391" s="9" t="s">
        <v>283</v>
      </c>
      <c r="B391" s="10" t="s">
        <v>284</v>
      </c>
      <c r="C391" s="70"/>
      <c r="D391" s="71"/>
    </row>
    <row r="392" spans="1:4">
      <c r="A392" s="11"/>
      <c r="B392" s="12" t="s">
        <v>17</v>
      </c>
      <c r="C392" s="86">
        <v>6</v>
      </c>
      <c r="D392" s="87"/>
    </row>
    <row r="393" spans="1:4">
      <c r="A393" s="11"/>
      <c r="B393" s="12" t="s">
        <v>18</v>
      </c>
      <c r="C393" s="84">
        <v>0</v>
      </c>
      <c r="D393" s="85"/>
    </row>
    <row r="394" spans="1:4">
      <c r="A394" s="13"/>
      <c r="B394" s="14" t="s">
        <v>19</v>
      </c>
      <c r="C394" s="88">
        <f>C392*C393</f>
        <v>0</v>
      </c>
      <c r="D394" s="89"/>
    </row>
    <row r="395" spans="1:4">
      <c r="A395" s="11"/>
      <c r="B395" s="12" t="s">
        <v>20</v>
      </c>
      <c r="C395" s="86"/>
      <c r="D395" s="87"/>
    </row>
    <row r="396" spans="1:4">
      <c r="A396" s="11"/>
      <c r="B396" s="12" t="s">
        <v>21</v>
      </c>
      <c r="C396" s="86"/>
      <c r="D396" s="87"/>
    </row>
    <row r="397" spans="1:4">
      <c r="A397" s="15"/>
      <c r="B397" s="90" t="s">
        <v>22</v>
      </c>
      <c r="C397" s="91"/>
      <c r="D397" s="92"/>
    </row>
    <row r="398" spans="1:4">
      <c r="A398" s="16" t="s">
        <v>285</v>
      </c>
      <c r="B398" s="17" t="s">
        <v>290</v>
      </c>
      <c r="C398" s="18"/>
      <c r="D398" s="18"/>
    </row>
    <row r="399" spans="1:4">
      <c r="A399" s="16" t="s">
        <v>286</v>
      </c>
      <c r="B399" s="17" t="s">
        <v>291</v>
      </c>
      <c r="C399" s="18"/>
      <c r="D399" s="18"/>
    </row>
    <row r="400" spans="1:4">
      <c r="A400" s="16" t="s">
        <v>287</v>
      </c>
      <c r="B400" s="17" t="s">
        <v>292</v>
      </c>
      <c r="C400" s="18"/>
      <c r="D400" s="18"/>
    </row>
    <row r="401" spans="1:4">
      <c r="A401" s="16" t="s">
        <v>288</v>
      </c>
      <c r="B401" s="65" t="s">
        <v>289</v>
      </c>
      <c r="C401" s="18"/>
      <c r="D401" s="18"/>
    </row>
    <row r="402" spans="1:4">
      <c r="A402" s="19"/>
      <c r="B402" s="20" t="s">
        <v>26</v>
      </c>
      <c r="C402" s="77"/>
      <c r="D402" s="78"/>
    </row>
    <row r="403" spans="1:4">
      <c r="A403" s="11"/>
      <c r="B403" s="21" t="s">
        <v>27</v>
      </c>
      <c r="C403" s="84" t="s">
        <v>28</v>
      </c>
      <c r="D403" s="85"/>
    </row>
    <row r="405" spans="1:4" ht="15.75">
      <c r="A405" s="9" t="s">
        <v>293</v>
      </c>
      <c r="B405" s="10" t="s">
        <v>294</v>
      </c>
      <c r="C405" s="70"/>
      <c r="D405" s="71"/>
    </row>
    <row r="406" spans="1:4">
      <c r="A406" s="11"/>
      <c r="B406" s="12" t="s">
        <v>17</v>
      </c>
      <c r="C406" s="86">
        <v>6</v>
      </c>
      <c r="D406" s="87"/>
    </row>
    <row r="407" spans="1:4">
      <c r="A407" s="11"/>
      <c r="B407" s="12" t="s">
        <v>18</v>
      </c>
      <c r="C407" s="84">
        <v>0</v>
      </c>
      <c r="D407" s="85"/>
    </row>
    <row r="408" spans="1:4">
      <c r="A408" s="13"/>
      <c r="B408" s="14" t="s">
        <v>19</v>
      </c>
      <c r="C408" s="88">
        <f>C406*C407</f>
        <v>0</v>
      </c>
      <c r="D408" s="89"/>
    </row>
    <row r="409" spans="1:4">
      <c r="A409" s="11"/>
      <c r="B409" s="12" t="s">
        <v>20</v>
      </c>
      <c r="C409" s="86"/>
      <c r="D409" s="87"/>
    </row>
    <row r="410" spans="1:4">
      <c r="A410" s="11"/>
      <c r="B410" s="12" t="s">
        <v>21</v>
      </c>
      <c r="C410" s="86"/>
      <c r="D410" s="87"/>
    </row>
    <row r="411" spans="1:4">
      <c r="A411" s="15"/>
      <c r="B411" s="90" t="s">
        <v>22</v>
      </c>
      <c r="C411" s="91"/>
      <c r="D411" s="92"/>
    </row>
    <row r="412" spans="1:4">
      <c r="A412" s="16" t="s">
        <v>295</v>
      </c>
      <c r="B412" s="17" t="s">
        <v>298</v>
      </c>
      <c r="C412" s="18"/>
      <c r="D412" s="18"/>
    </row>
    <row r="413" spans="1:4">
      <c r="A413" s="16" t="s">
        <v>296</v>
      </c>
      <c r="B413" s="17" t="s">
        <v>299</v>
      </c>
      <c r="C413" s="18"/>
      <c r="D413" s="18"/>
    </row>
    <row r="414" spans="1:4">
      <c r="A414" s="16" t="s">
        <v>297</v>
      </c>
      <c r="B414" s="65" t="s">
        <v>300</v>
      </c>
      <c r="C414" s="18"/>
      <c r="D414" s="18"/>
    </row>
    <row r="415" spans="1:4">
      <c r="A415" s="19"/>
      <c r="B415" s="20" t="s">
        <v>26</v>
      </c>
      <c r="C415" s="77"/>
      <c r="D415" s="78"/>
    </row>
    <row r="416" spans="1:4">
      <c r="A416" s="11"/>
      <c r="B416" s="21" t="s">
        <v>27</v>
      </c>
      <c r="C416" s="84" t="s">
        <v>28</v>
      </c>
      <c r="D416" s="85"/>
    </row>
    <row r="418" spans="1:4" ht="15.75">
      <c r="A418" s="9" t="s">
        <v>301</v>
      </c>
      <c r="B418" s="10" t="s">
        <v>294</v>
      </c>
      <c r="C418" s="70"/>
      <c r="D418" s="71"/>
    </row>
    <row r="419" spans="1:4">
      <c r="A419" s="11"/>
      <c r="B419" s="12" t="s">
        <v>17</v>
      </c>
      <c r="C419" s="86">
        <v>6</v>
      </c>
      <c r="D419" s="87"/>
    </row>
    <row r="420" spans="1:4">
      <c r="A420" s="11"/>
      <c r="B420" s="12" t="s">
        <v>18</v>
      </c>
      <c r="C420" s="84">
        <v>0</v>
      </c>
      <c r="D420" s="85"/>
    </row>
    <row r="421" spans="1:4">
      <c r="A421" s="13"/>
      <c r="B421" s="14" t="s">
        <v>19</v>
      </c>
      <c r="C421" s="88">
        <f>C419*C420</f>
        <v>0</v>
      </c>
      <c r="D421" s="89"/>
    </row>
    <row r="422" spans="1:4">
      <c r="A422" s="11"/>
      <c r="B422" s="12" t="s">
        <v>20</v>
      </c>
      <c r="C422" s="86"/>
      <c r="D422" s="87"/>
    </row>
    <row r="423" spans="1:4">
      <c r="A423" s="11"/>
      <c r="B423" s="12" t="s">
        <v>21</v>
      </c>
      <c r="C423" s="86"/>
      <c r="D423" s="87"/>
    </row>
    <row r="424" spans="1:4">
      <c r="A424" s="15"/>
      <c r="B424" s="90" t="s">
        <v>22</v>
      </c>
      <c r="C424" s="91"/>
      <c r="D424" s="92"/>
    </row>
    <row r="425" spans="1:4">
      <c r="A425" s="16" t="s">
        <v>302</v>
      </c>
      <c r="B425" s="17" t="s">
        <v>298</v>
      </c>
      <c r="C425" s="18"/>
      <c r="D425" s="18"/>
    </row>
    <row r="426" spans="1:4">
      <c r="A426" s="16" t="s">
        <v>303</v>
      </c>
      <c r="B426" s="36" t="s">
        <v>953</v>
      </c>
      <c r="C426" s="18"/>
      <c r="D426" s="18"/>
    </row>
    <row r="427" spans="1:4">
      <c r="A427" s="16" t="s">
        <v>304</v>
      </c>
      <c r="B427" s="65" t="s">
        <v>305</v>
      </c>
      <c r="C427" s="18"/>
      <c r="D427" s="18"/>
    </row>
    <row r="428" spans="1:4">
      <c r="A428" s="19"/>
      <c r="B428" s="20" t="s">
        <v>26</v>
      </c>
      <c r="C428" s="77"/>
      <c r="D428" s="78"/>
    </row>
    <row r="429" spans="1:4">
      <c r="A429" s="11"/>
      <c r="B429" s="21" t="s">
        <v>27</v>
      </c>
      <c r="C429" s="84" t="s">
        <v>28</v>
      </c>
      <c r="D429" s="85"/>
    </row>
    <row r="431" spans="1:4" ht="15.75">
      <c r="A431" s="9" t="s">
        <v>306</v>
      </c>
      <c r="B431" s="10" t="s">
        <v>294</v>
      </c>
      <c r="C431" s="70"/>
      <c r="D431" s="71"/>
    </row>
    <row r="432" spans="1:4">
      <c r="A432" s="11"/>
      <c r="B432" s="12" t="s">
        <v>17</v>
      </c>
      <c r="C432" s="86">
        <v>6</v>
      </c>
      <c r="D432" s="87"/>
    </row>
    <row r="433" spans="1:4">
      <c r="A433" s="11"/>
      <c r="B433" s="12" t="s">
        <v>18</v>
      </c>
      <c r="C433" s="84">
        <v>0</v>
      </c>
      <c r="D433" s="85"/>
    </row>
    <row r="434" spans="1:4">
      <c r="A434" s="13"/>
      <c r="B434" s="14" t="s">
        <v>19</v>
      </c>
      <c r="C434" s="88">
        <f>C432*C433</f>
        <v>0</v>
      </c>
      <c r="D434" s="89"/>
    </row>
    <row r="435" spans="1:4">
      <c r="A435" s="11"/>
      <c r="B435" s="12" t="s">
        <v>20</v>
      </c>
      <c r="C435" s="86"/>
      <c r="D435" s="87"/>
    </row>
    <row r="436" spans="1:4">
      <c r="A436" s="11"/>
      <c r="B436" s="12" t="s">
        <v>21</v>
      </c>
      <c r="C436" s="86"/>
      <c r="D436" s="87"/>
    </row>
    <row r="437" spans="1:4">
      <c r="A437" s="15"/>
      <c r="B437" s="90" t="s">
        <v>22</v>
      </c>
      <c r="C437" s="91"/>
      <c r="D437" s="92"/>
    </row>
    <row r="438" spans="1:4">
      <c r="A438" s="16" t="s">
        <v>307</v>
      </c>
      <c r="B438" s="17" t="s">
        <v>298</v>
      </c>
      <c r="C438" s="18"/>
      <c r="D438" s="18"/>
    </row>
    <row r="439" spans="1:4">
      <c r="A439" s="16" t="s">
        <v>308</v>
      </c>
      <c r="B439" s="17" t="s">
        <v>311</v>
      </c>
      <c r="C439" s="18"/>
      <c r="D439" s="18"/>
    </row>
    <row r="440" spans="1:4">
      <c r="A440" s="16" t="s">
        <v>309</v>
      </c>
      <c r="B440" s="65" t="s">
        <v>310</v>
      </c>
      <c r="C440" s="18"/>
      <c r="D440" s="18"/>
    </row>
    <row r="441" spans="1:4">
      <c r="A441" s="19"/>
      <c r="B441" s="20" t="s">
        <v>26</v>
      </c>
      <c r="C441" s="77"/>
      <c r="D441" s="78"/>
    </row>
    <row r="442" spans="1:4">
      <c r="A442" s="11"/>
      <c r="B442" s="21" t="s">
        <v>27</v>
      </c>
      <c r="C442" s="84" t="s">
        <v>28</v>
      </c>
      <c r="D442" s="85"/>
    </row>
    <row r="444" spans="1:4" ht="15.75">
      <c r="A444" s="9" t="s">
        <v>312</v>
      </c>
      <c r="B444" s="10" t="s">
        <v>313</v>
      </c>
      <c r="C444" s="70"/>
      <c r="D444" s="71"/>
    </row>
    <row r="445" spans="1:4">
      <c r="A445" s="11"/>
      <c r="B445" s="12" t="s">
        <v>17</v>
      </c>
      <c r="C445" s="86">
        <v>6</v>
      </c>
      <c r="D445" s="87"/>
    </row>
    <row r="446" spans="1:4">
      <c r="A446" s="11"/>
      <c r="B446" s="12" t="s">
        <v>18</v>
      </c>
      <c r="C446" s="84">
        <v>0</v>
      </c>
      <c r="D446" s="85"/>
    </row>
    <row r="447" spans="1:4">
      <c r="A447" s="13"/>
      <c r="B447" s="14" t="s">
        <v>19</v>
      </c>
      <c r="C447" s="88">
        <f>C445*C446</f>
        <v>0</v>
      </c>
      <c r="D447" s="89"/>
    </row>
    <row r="448" spans="1:4">
      <c r="A448" s="11"/>
      <c r="B448" s="12" t="s">
        <v>20</v>
      </c>
      <c r="C448" s="86"/>
      <c r="D448" s="87"/>
    </row>
    <row r="449" spans="1:4">
      <c r="A449" s="11"/>
      <c r="B449" s="12" t="s">
        <v>21</v>
      </c>
      <c r="C449" s="86"/>
      <c r="D449" s="87"/>
    </row>
    <row r="450" spans="1:4">
      <c r="A450" s="15"/>
      <c r="B450" s="90" t="s">
        <v>22</v>
      </c>
      <c r="C450" s="91"/>
      <c r="D450" s="92"/>
    </row>
    <row r="451" spans="1:4">
      <c r="A451" s="16" t="s">
        <v>314</v>
      </c>
      <c r="B451" s="17" t="s">
        <v>118</v>
      </c>
      <c r="C451" s="18"/>
      <c r="D451" s="18"/>
    </row>
    <row r="452" spans="1:4">
      <c r="A452" s="16" t="s">
        <v>315</v>
      </c>
      <c r="B452" s="17" t="s">
        <v>319</v>
      </c>
      <c r="C452" s="18"/>
      <c r="D452" s="18"/>
    </row>
    <row r="453" spans="1:4">
      <c r="A453" s="16" t="s">
        <v>316</v>
      </c>
      <c r="B453" s="17" t="s">
        <v>320</v>
      </c>
      <c r="C453" s="18"/>
      <c r="D453" s="18"/>
    </row>
    <row r="454" spans="1:4">
      <c r="A454" s="16" t="s">
        <v>317</v>
      </c>
      <c r="B454" s="65" t="s">
        <v>318</v>
      </c>
      <c r="C454" s="18"/>
      <c r="D454" s="18"/>
    </row>
    <row r="455" spans="1:4">
      <c r="A455" s="19"/>
      <c r="B455" s="20" t="s">
        <v>26</v>
      </c>
      <c r="C455" s="77"/>
      <c r="D455" s="78"/>
    </row>
    <row r="456" spans="1:4">
      <c r="A456" s="11"/>
      <c r="B456" s="21" t="s">
        <v>27</v>
      </c>
      <c r="C456" s="84" t="s">
        <v>28</v>
      </c>
      <c r="D456" s="85"/>
    </row>
    <row r="458" spans="1:4" ht="15.75">
      <c r="A458" s="9" t="s">
        <v>321</v>
      </c>
      <c r="B458" s="10" t="s">
        <v>313</v>
      </c>
      <c r="C458" s="70"/>
      <c r="D458" s="71"/>
    </row>
    <row r="459" spans="1:4">
      <c r="A459" s="11"/>
      <c r="B459" s="12" t="s">
        <v>17</v>
      </c>
      <c r="C459" s="86">
        <v>6</v>
      </c>
      <c r="D459" s="87"/>
    </row>
    <row r="460" spans="1:4">
      <c r="A460" s="11"/>
      <c r="B460" s="12" t="s">
        <v>18</v>
      </c>
      <c r="C460" s="84">
        <v>0</v>
      </c>
      <c r="D460" s="85"/>
    </row>
    <row r="461" spans="1:4">
      <c r="A461" s="13"/>
      <c r="B461" s="14" t="s">
        <v>19</v>
      </c>
      <c r="C461" s="88">
        <f>C459*C460</f>
        <v>0</v>
      </c>
      <c r="D461" s="89"/>
    </row>
    <row r="462" spans="1:4">
      <c r="A462" s="11"/>
      <c r="B462" s="12" t="s">
        <v>20</v>
      </c>
      <c r="C462" s="86"/>
      <c r="D462" s="87"/>
    </row>
    <row r="463" spans="1:4">
      <c r="A463" s="11"/>
      <c r="B463" s="12" t="s">
        <v>21</v>
      </c>
      <c r="C463" s="86"/>
      <c r="D463" s="87"/>
    </row>
    <row r="464" spans="1:4">
      <c r="A464" s="15"/>
      <c r="B464" s="90" t="s">
        <v>22</v>
      </c>
      <c r="C464" s="91"/>
      <c r="D464" s="92"/>
    </row>
    <row r="465" spans="1:4">
      <c r="A465" s="16" t="s">
        <v>324</v>
      </c>
      <c r="B465" s="17" t="s">
        <v>75</v>
      </c>
      <c r="C465" s="18"/>
      <c r="D465" s="18"/>
    </row>
    <row r="466" spans="1:4">
      <c r="A466" s="16" t="s">
        <v>325</v>
      </c>
      <c r="B466" s="17" t="s">
        <v>319</v>
      </c>
      <c r="C466" s="18"/>
      <c r="D466" s="18"/>
    </row>
    <row r="467" spans="1:4">
      <c r="A467" s="16" t="s">
        <v>326</v>
      </c>
      <c r="B467" s="17" t="s">
        <v>323</v>
      </c>
      <c r="C467" s="18"/>
      <c r="D467" s="18"/>
    </row>
    <row r="468" spans="1:4">
      <c r="A468" s="16" t="s">
        <v>327</v>
      </c>
      <c r="B468" s="65" t="s">
        <v>322</v>
      </c>
      <c r="C468" s="18"/>
      <c r="D468" s="18"/>
    </row>
    <row r="469" spans="1:4">
      <c r="A469" s="19"/>
      <c r="B469" s="20" t="s">
        <v>26</v>
      </c>
      <c r="C469" s="77"/>
      <c r="D469" s="78"/>
    </row>
    <row r="470" spans="1:4">
      <c r="A470" s="11"/>
      <c r="B470" s="21" t="s">
        <v>27</v>
      </c>
      <c r="C470" s="84" t="s">
        <v>28</v>
      </c>
      <c r="D470" s="85"/>
    </row>
    <row r="472" spans="1:4" ht="15.75">
      <c r="A472" s="9" t="s">
        <v>328</v>
      </c>
      <c r="B472" s="10" t="s">
        <v>313</v>
      </c>
      <c r="C472" s="70"/>
      <c r="D472" s="71"/>
    </row>
    <row r="473" spans="1:4">
      <c r="A473" s="11"/>
      <c r="B473" s="12" t="s">
        <v>17</v>
      </c>
      <c r="C473" s="86">
        <v>6</v>
      </c>
      <c r="D473" s="87"/>
    </row>
    <row r="474" spans="1:4">
      <c r="A474" s="11"/>
      <c r="B474" s="12" t="s">
        <v>18</v>
      </c>
      <c r="C474" s="84">
        <v>0</v>
      </c>
      <c r="D474" s="85"/>
    </row>
    <row r="475" spans="1:4">
      <c r="A475" s="13"/>
      <c r="B475" s="14" t="s">
        <v>19</v>
      </c>
      <c r="C475" s="88">
        <f>C473*C474</f>
        <v>0</v>
      </c>
      <c r="D475" s="89"/>
    </row>
    <row r="476" spans="1:4">
      <c r="A476" s="11"/>
      <c r="B476" s="12" t="s">
        <v>20</v>
      </c>
      <c r="C476" s="86"/>
      <c r="D476" s="87"/>
    </row>
    <row r="477" spans="1:4">
      <c r="A477" s="11"/>
      <c r="B477" s="12" t="s">
        <v>21</v>
      </c>
      <c r="C477" s="86"/>
      <c r="D477" s="87"/>
    </row>
    <row r="478" spans="1:4">
      <c r="A478" s="15"/>
      <c r="B478" s="90" t="s">
        <v>22</v>
      </c>
      <c r="C478" s="91"/>
      <c r="D478" s="92"/>
    </row>
    <row r="479" spans="1:4">
      <c r="A479" s="16" t="s">
        <v>329</v>
      </c>
      <c r="B479" s="17" t="s">
        <v>279</v>
      </c>
      <c r="C479" s="18"/>
      <c r="D479" s="18"/>
    </row>
    <row r="480" spans="1:4">
      <c r="A480" s="16" t="s">
        <v>330</v>
      </c>
      <c r="B480" s="17" t="s">
        <v>319</v>
      </c>
      <c r="C480" s="18"/>
      <c r="D480" s="18"/>
    </row>
    <row r="481" spans="1:4">
      <c r="A481" s="16" t="s">
        <v>331</v>
      </c>
      <c r="B481" s="17" t="s">
        <v>334</v>
      </c>
      <c r="C481" s="18"/>
      <c r="D481" s="18"/>
    </row>
    <row r="482" spans="1:4">
      <c r="A482" s="16" t="s">
        <v>332</v>
      </c>
      <c r="B482" s="65" t="s">
        <v>333</v>
      </c>
      <c r="C482" s="18"/>
      <c r="D482" s="18"/>
    </row>
    <row r="483" spans="1:4">
      <c r="A483" s="19"/>
      <c r="B483" s="20" t="s">
        <v>26</v>
      </c>
      <c r="C483" s="77"/>
      <c r="D483" s="78"/>
    </row>
    <row r="484" spans="1:4">
      <c r="A484" s="11"/>
      <c r="B484" s="21" t="s">
        <v>27</v>
      </c>
      <c r="C484" s="84" t="s">
        <v>28</v>
      </c>
      <c r="D484" s="85"/>
    </row>
    <row r="486" spans="1:4" ht="15.75">
      <c r="A486" s="9" t="s">
        <v>335</v>
      </c>
      <c r="B486" s="10" t="s">
        <v>336</v>
      </c>
      <c r="C486" s="70"/>
      <c r="D486" s="71"/>
    </row>
    <row r="487" spans="1:4">
      <c r="A487" s="11"/>
      <c r="B487" s="12" t="s">
        <v>17</v>
      </c>
      <c r="C487" s="86">
        <v>6</v>
      </c>
      <c r="D487" s="87"/>
    </row>
    <row r="488" spans="1:4">
      <c r="A488" s="11"/>
      <c r="B488" s="12" t="s">
        <v>18</v>
      </c>
      <c r="C488" s="84">
        <v>0</v>
      </c>
      <c r="D488" s="85"/>
    </row>
    <row r="489" spans="1:4">
      <c r="A489" s="13"/>
      <c r="B489" s="14" t="s">
        <v>19</v>
      </c>
      <c r="C489" s="88">
        <f>C487*C488</f>
        <v>0</v>
      </c>
      <c r="D489" s="89"/>
    </row>
    <row r="490" spans="1:4">
      <c r="A490" s="11"/>
      <c r="B490" s="12" t="s">
        <v>20</v>
      </c>
      <c r="C490" s="86"/>
      <c r="D490" s="87"/>
    </row>
    <row r="491" spans="1:4">
      <c r="A491" s="11"/>
      <c r="B491" s="12" t="s">
        <v>21</v>
      </c>
      <c r="C491" s="86"/>
      <c r="D491" s="87"/>
    </row>
    <row r="492" spans="1:4">
      <c r="A492" s="15"/>
      <c r="B492" s="90" t="s">
        <v>22</v>
      </c>
      <c r="C492" s="91"/>
      <c r="D492" s="92"/>
    </row>
    <row r="493" spans="1:4">
      <c r="A493" s="16" t="s">
        <v>337</v>
      </c>
      <c r="B493" s="17" t="s">
        <v>341</v>
      </c>
      <c r="C493" s="18"/>
      <c r="D493" s="18"/>
    </row>
    <row r="494" spans="1:4">
      <c r="A494" s="16" t="s">
        <v>338</v>
      </c>
      <c r="B494" s="17" t="s">
        <v>342</v>
      </c>
      <c r="C494" s="18"/>
      <c r="D494" s="18"/>
    </row>
    <row r="495" spans="1:4">
      <c r="A495" s="16" t="s">
        <v>339</v>
      </c>
      <c r="B495" s="65" t="s">
        <v>340</v>
      </c>
      <c r="C495" s="18"/>
      <c r="D495" s="18"/>
    </row>
    <row r="496" spans="1:4">
      <c r="A496" s="19"/>
      <c r="B496" s="20" t="s">
        <v>26</v>
      </c>
      <c r="C496" s="77"/>
      <c r="D496" s="78"/>
    </row>
    <row r="497" spans="1:4">
      <c r="A497" s="11"/>
      <c r="B497" s="21" t="s">
        <v>27</v>
      </c>
      <c r="C497" s="84" t="s">
        <v>28</v>
      </c>
      <c r="D497" s="85"/>
    </row>
    <row r="499" spans="1:4" ht="15.75">
      <c r="A499" s="9" t="s">
        <v>343</v>
      </c>
      <c r="B499" s="10" t="s">
        <v>336</v>
      </c>
      <c r="C499" s="70"/>
      <c r="D499" s="71"/>
    </row>
    <row r="500" spans="1:4">
      <c r="A500" s="11"/>
      <c r="B500" s="12" t="s">
        <v>17</v>
      </c>
      <c r="C500" s="86">
        <v>6</v>
      </c>
      <c r="D500" s="87"/>
    </row>
    <row r="501" spans="1:4">
      <c r="A501" s="11"/>
      <c r="B501" s="12" t="s">
        <v>18</v>
      </c>
      <c r="C501" s="84">
        <v>0</v>
      </c>
      <c r="D501" s="85"/>
    </row>
    <row r="502" spans="1:4">
      <c r="A502" s="13"/>
      <c r="B502" s="14" t="s">
        <v>19</v>
      </c>
      <c r="C502" s="88">
        <f>C500*C501</f>
        <v>0</v>
      </c>
      <c r="D502" s="89"/>
    </row>
    <row r="503" spans="1:4">
      <c r="A503" s="11"/>
      <c r="B503" s="12" t="s">
        <v>20</v>
      </c>
      <c r="C503" s="86"/>
      <c r="D503" s="87"/>
    </row>
    <row r="504" spans="1:4">
      <c r="A504" s="11"/>
      <c r="B504" s="12" t="s">
        <v>21</v>
      </c>
      <c r="C504" s="86"/>
      <c r="D504" s="87"/>
    </row>
    <row r="505" spans="1:4">
      <c r="A505" s="15"/>
      <c r="B505" s="90" t="s">
        <v>22</v>
      </c>
      <c r="C505" s="91"/>
      <c r="D505" s="92"/>
    </row>
    <row r="506" spans="1:4">
      <c r="A506" s="16" t="s">
        <v>344</v>
      </c>
      <c r="B506" s="17" t="s">
        <v>341</v>
      </c>
      <c r="C506" s="18"/>
      <c r="D506" s="18"/>
    </row>
    <row r="507" spans="1:4">
      <c r="A507" s="16" t="s">
        <v>345</v>
      </c>
      <c r="B507" s="17" t="s">
        <v>347</v>
      </c>
      <c r="C507" s="18"/>
      <c r="D507" s="18"/>
    </row>
    <row r="508" spans="1:4">
      <c r="A508" s="16" t="s">
        <v>346</v>
      </c>
      <c r="B508" s="65" t="s">
        <v>348</v>
      </c>
      <c r="C508" s="18"/>
      <c r="D508" s="18"/>
    </row>
    <row r="509" spans="1:4">
      <c r="A509" s="19"/>
      <c r="B509" s="20" t="s">
        <v>26</v>
      </c>
      <c r="C509" s="77"/>
      <c r="D509" s="78"/>
    </row>
    <row r="510" spans="1:4">
      <c r="A510" s="11"/>
      <c r="B510" s="21" t="s">
        <v>27</v>
      </c>
      <c r="C510" s="84" t="s">
        <v>28</v>
      </c>
      <c r="D510" s="85"/>
    </row>
    <row r="512" spans="1:4" ht="15.75">
      <c r="A512" s="9" t="s">
        <v>350</v>
      </c>
      <c r="B512" s="10" t="s">
        <v>351</v>
      </c>
      <c r="C512" s="70"/>
      <c r="D512" s="71"/>
    </row>
    <row r="513" spans="1:4">
      <c r="A513" s="11"/>
      <c r="B513" s="12" t="s">
        <v>17</v>
      </c>
      <c r="C513" s="86">
        <v>6</v>
      </c>
      <c r="D513" s="87"/>
    </row>
    <row r="514" spans="1:4">
      <c r="A514" s="11"/>
      <c r="B514" s="12" t="s">
        <v>18</v>
      </c>
      <c r="C514" s="84">
        <v>0</v>
      </c>
      <c r="D514" s="85"/>
    </row>
    <row r="515" spans="1:4">
      <c r="A515" s="13"/>
      <c r="B515" s="14" t="s">
        <v>19</v>
      </c>
      <c r="C515" s="88">
        <f>C513*C514</f>
        <v>0</v>
      </c>
      <c r="D515" s="89"/>
    </row>
    <row r="516" spans="1:4">
      <c r="A516" s="11"/>
      <c r="B516" s="12" t="s">
        <v>20</v>
      </c>
      <c r="C516" s="86"/>
      <c r="D516" s="87"/>
    </row>
    <row r="517" spans="1:4">
      <c r="A517" s="11"/>
      <c r="B517" s="12" t="s">
        <v>21</v>
      </c>
      <c r="C517" s="86"/>
      <c r="D517" s="87"/>
    </row>
    <row r="518" spans="1:4">
      <c r="A518" s="15"/>
      <c r="B518" s="90" t="s">
        <v>22</v>
      </c>
      <c r="C518" s="91"/>
      <c r="D518" s="92"/>
    </row>
    <row r="519" spans="1:4">
      <c r="A519" s="16" t="s">
        <v>353</v>
      </c>
      <c r="B519" s="17" t="s">
        <v>298</v>
      </c>
      <c r="C519" s="18"/>
      <c r="D519" s="18"/>
    </row>
    <row r="520" spans="1:4">
      <c r="A520" s="16" t="s">
        <v>354</v>
      </c>
      <c r="B520" s="17" t="s">
        <v>357</v>
      </c>
      <c r="C520" s="18"/>
      <c r="D520" s="18"/>
    </row>
    <row r="521" spans="1:4">
      <c r="A521" s="16" t="s">
        <v>355</v>
      </c>
      <c r="B521" s="17" t="s">
        <v>358</v>
      </c>
      <c r="C521" s="18"/>
      <c r="D521" s="18"/>
    </row>
    <row r="522" spans="1:4">
      <c r="A522" s="16" t="s">
        <v>356</v>
      </c>
      <c r="B522" s="65" t="s">
        <v>352</v>
      </c>
      <c r="C522" s="18"/>
      <c r="D522" s="18"/>
    </row>
    <row r="523" spans="1:4">
      <c r="A523" s="19"/>
      <c r="B523" s="20" t="s">
        <v>26</v>
      </c>
      <c r="C523" s="77"/>
      <c r="D523" s="78"/>
    </row>
    <row r="524" spans="1:4">
      <c r="A524" s="11"/>
      <c r="B524" s="21" t="s">
        <v>27</v>
      </c>
      <c r="C524" s="84" t="s">
        <v>28</v>
      </c>
      <c r="D524" s="85"/>
    </row>
    <row r="526" spans="1:4" ht="15.75">
      <c r="A526" s="9" t="s">
        <v>366</v>
      </c>
      <c r="B526" s="10" t="s">
        <v>359</v>
      </c>
      <c r="C526" s="70"/>
      <c r="D526" s="71"/>
    </row>
    <row r="527" spans="1:4">
      <c r="A527" s="11"/>
      <c r="B527" s="12" t="s">
        <v>17</v>
      </c>
      <c r="C527" s="86">
        <v>12</v>
      </c>
      <c r="D527" s="87"/>
    </row>
    <row r="528" spans="1:4">
      <c r="A528" s="11"/>
      <c r="B528" s="12" t="s">
        <v>18</v>
      </c>
      <c r="C528" s="84">
        <v>0</v>
      </c>
      <c r="D528" s="85"/>
    </row>
    <row r="529" spans="1:4">
      <c r="A529" s="13"/>
      <c r="B529" s="14" t="s">
        <v>19</v>
      </c>
      <c r="C529" s="88">
        <f>C527*C528</f>
        <v>0</v>
      </c>
      <c r="D529" s="89"/>
    </row>
    <row r="530" spans="1:4">
      <c r="A530" s="11"/>
      <c r="B530" s="12" t="s">
        <v>20</v>
      </c>
      <c r="C530" s="86"/>
      <c r="D530" s="87"/>
    </row>
    <row r="531" spans="1:4">
      <c r="A531" s="11"/>
      <c r="B531" s="12" t="s">
        <v>21</v>
      </c>
      <c r="C531" s="86"/>
      <c r="D531" s="87"/>
    </row>
    <row r="532" spans="1:4">
      <c r="A532" s="15"/>
      <c r="B532" s="90" t="s">
        <v>22</v>
      </c>
      <c r="C532" s="91"/>
      <c r="D532" s="92"/>
    </row>
    <row r="533" spans="1:4">
      <c r="A533" s="16" t="s">
        <v>367</v>
      </c>
      <c r="B533" s="17" t="s">
        <v>360</v>
      </c>
      <c r="C533" s="18"/>
      <c r="D533" s="18"/>
    </row>
    <row r="534" spans="1:4">
      <c r="A534" s="16" t="s">
        <v>368</v>
      </c>
      <c r="B534" s="17" t="s">
        <v>361</v>
      </c>
      <c r="C534" s="18"/>
      <c r="D534" s="18"/>
    </row>
    <row r="535" spans="1:4">
      <c r="A535" s="16" t="s">
        <v>369</v>
      </c>
      <c r="B535" s="17" t="s">
        <v>362</v>
      </c>
      <c r="C535" s="18"/>
      <c r="D535" s="18"/>
    </row>
    <row r="536" spans="1:4">
      <c r="A536" s="16" t="s">
        <v>370</v>
      </c>
      <c r="B536" s="17" t="s">
        <v>363</v>
      </c>
      <c r="C536" s="18"/>
      <c r="D536" s="18"/>
    </row>
    <row r="537" spans="1:4">
      <c r="A537" s="16" t="s">
        <v>371</v>
      </c>
      <c r="B537" s="17" t="s">
        <v>364</v>
      </c>
      <c r="C537" s="18"/>
      <c r="D537" s="18"/>
    </row>
    <row r="538" spans="1:4">
      <c r="A538" s="16" t="s">
        <v>372</v>
      </c>
      <c r="B538" s="17" t="s">
        <v>101</v>
      </c>
      <c r="C538" s="18"/>
      <c r="D538" s="18"/>
    </row>
    <row r="539" spans="1:4">
      <c r="A539" s="16" t="s">
        <v>373</v>
      </c>
      <c r="B539" s="65" t="s">
        <v>365</v>
      </c>
      <c r="C539" s="18"/>
      <c r="D539" s="18"/>
    </row>
    <row r="540" spans="1:4">
      <c r="A540" s="19"/>
      <c r="B540" s="20" t="s">
        <v>26</v>
      </c>
      <c r="C540" s="77"/>
      <c r="D540" s="78"/>
    </row>
    <row r="541" spans="1:4">
      <c r="A541" s="11"/>
      <c r="B541" s="21" t="s">
        <v>27</v>
      </c>
      <c r="C541" s="84" t="s">
        <v>28</v>
      </c>
      <c r="D541" s="85"/>
    </row>
    <row r="543" spans="1:4" ht="15.75">
      <c r="A543" s="9" t="s">
        <v>374</v>
      </c>
      <c r="B543" s="10" t="s">
        <v>359</v>
      </c>
      <c r="C543" s="70"/>
      <c r="D543" s="71"/>
    </row>
    <row r="544" spans="1:4">
      <c r="A544" s="11"/>
      <c r="B544" s="12" t="s">
        <v>17</v>
      </c>
      <c r="C544" s="86">
        <v>12</v>
      </c>
      <c r="D544" s="87"/>
    </row>
    <row r="545" spans="1:4">
      <c r="A545" s="11"/>
      <c r="B545" s="12" t="s">
        <v>18</v>
      </c>
      <c r="C545" s="84">
        <v>0</v>
      </c>
      <c r="D545" s="85"/>
    </row>
    <row r="546" spans="1:4">
      <c r="A546" s="13"/>
      <c r="B546" s="14" t="s">
        <v>19</v>
      </c>
      <c r="C546" s="88">
        <f>C544*C545</f>
        <v>0</v>
      </c>
      <c r="D546" s="89"/>
    </row>
    <row r="547" spans="1:4">
      <c r="A547" s="11"/>
      <c r="B547" s="12" t="s">
        <v>20</v>
      </c>
      <c r="C547" s="86"/>
      <c r="D547" s="87"/>
    </row>
    <row r="548" spans="1:4">
      <c r="A548" s="11"/>
      <c r="B548" s="12" t="s">
        <v>21</v>
      </c>
      <c r="C548" s="86"/>
      <c r="D548" s="87"/>
    </row>
    <row r="549" spans="1:4">
      <c r="A549" s="15"/>
      <c r="B549" s="90" t="s">
        <v>22</v>
      </c>
      <c r="C549" s="91"/>
      <c r="D549" s="92"/>
    </row>
    <row r="550" spans="1:4">
      <c r="A550" s="16" t="s">
        <v>375</v>
      </c>
      <c r="B550" s="17" t="s">
        <v>360</v>
      </c>
      <c r="C550" s="18"/>
      <c r="D550" s="18"/>
    </row>
    <row r="551" spans="1:4">
      <c r="A551" s="16" t="s">
        <v>376</v>
      </c>
      <c r="B551" s="17" t="s">
        <v>361</v>
      </c>
      <c r="C551" s="18"/>
      <c r="D551" s="18"/>
    </row>
    <row r="552" spans="1:4">
      <c r="A552" s="16" t="s">
        <v>377</v>
      </c>
      <c r="B552" s="17" t="s">
        <v>271</v>
      </c>
      <c r="C552" s="18"/>
      <c r="D552" s="18"/>
    </row>
    <row r="553" spans="1:4">
      <c r="A553" s="16" t="s">
        <v>378</v>
      </c>
      <c r="B553" s="17" t="s">
        <v>363</v>
      </c>
      <c r="C553" s="18"/>
      <c r="D553" s="18"/>
    </row>
    <row r="554" spans="1:4">
      <c r="A554" s="16" t="s">
        <v>379</v>
      </c>
      <c r="B554" s="17" t="s">
        <v>383</v>
      </c>
      <c r="C554" s="18"/>
      <c r="D554" s="18"/>
    </row>
    <row r="555" spans="1:4">
      <c r="A555" s="16" t="s">
        <v>380</v>
      </c>
      <c r="B555" s="17" t="s">
        <v>101</v>
      </c>
      <c r="C555" s="18"/>
      <c r="D555" s="18"/>
    </row>
    <row r="556" spans="1:4">
      <c r="A556" s="16" t="s">
        <v>381</v>
      </c>
      <c r="B556" s="65" t="s">
        <v>382</v>
      </c>
      <c r="C556" s="18"/>
      <c r="D556" s="18"/>
    </row>
    <row r="557" spans="1:4">
      <c r="A557" s="19"/>
      <c r="B557" s="20" t="s">
        <v>26</v>
      </c>
      <c r="C557" s="77"/>
      <c r="D557" s="78"/>
    </row>
    <row r="558" spans="1:4">
      <c r="A558" s="11"/>
      <c r="B558" s="21" t="s">
        <v>27</v>
      </c>
      <c r="C558" s="84" t="s">
        <v>28</v>
      </c>
      <c r="D558" s="85"/>
    </row>
    <row r="560" spans="1:4" ht="15.75">
      <c r="A560" s="9" t="s">
        <v>384</v>
      </c>
      <c r="B560" s="10" t="s">
        <v>389</v>
      </c>
      <c r="C560" s="70"/>
      <c r="D560" s="71"/>
    </row>
    <row r="561" spans="1:4">
      <c r="A561" s="11"/>
      <c r="B561" s="12" t="s">
        <v>17</v>
      </c>
      <c r="C561" s="86">
        <v>6</v>
      </c>
      <c r="D561" s="87"/>
    </row>
    <row r="562" spans="1:4">
      <c r="A562" s="11"/>
      <c r="B562" s="12" t="s">
        <v>18</v>
      </c>
      <c r="C562" s="84">
        <v>0</v>
      </c>
      <c r="D562" s="85"/>
    </row>
    <row r="563" spans="1:4">
      <c r="A563" s="13"/>
      <c r="B563" s="14" t="s">
        <v>19</v>
      </c>
      <c r="C563" s="88">
        <f>C561*C562</f>
        <v>0</v>
      </c>
      <c r="D563" s="89"/>
    </row>
    <row r="564" spans="1:4">
      <c r="A564" s="11"/>
      <c r="B564" s="12" t="s">
        <v>20</v>
      </c>
      <c r="C564" s="86"/>
      <c r="D564" s="87"/>
    </row>
    <row r="565" spans="1:4">
      <c r="A565" s="11"/>
      <c r="B565" s="12" t="s">
        <v>21</v>
      </c>
      <c r="C565" s="86"/>
      <c r="D565" s="87"/>
    </row>
    <row r="566" spans="1:4">
      <c r="A566" s="15"/>
      <c r="B566" s="90" t="s">
        <v>22</v>
      </c>
      <c r="C566" s="91"/>
      <c r="D566" s="92"/>
    </row>
    <row r="567" spans="1:4">
      <c r="A567" s="16" t="s">
        <v>954</v>
      </c>
      <c r="B567" s="22" t="s">
        <v>109</v>
      </c>
      <c r="C567" s="18"/>
      <c r="D567" s="18"/>
    </row>
    <row r="568" spans="1:4">
      <c r="A568" s="16" t="s">
        <v>955</v>
      </c>
      <c r="B568" s="22" t="s">
        <v>385</v>
      </c>
      <c r="C568" s="18"/>
      <c r="D568" s="18"/>
    </row>
    <row r="569" spans="1:4">
      <c r="A569" s="16" t="s">
        <v>956</v>
      </c>
      <c r="B569" s="22" t="s">
        <v>45</v>
      </c>
      <c r="C569" s="18"/>
      <c r="D569" s="18"/>
    </row>
    <row r="570" spans="1:4">
      <c r="A570" s="16" t="s">
        <v>957</v>
      </c>
      <c r="B570" s="22" t="s">
        <v>386</v>
      </c>
      <c r="C570" s="18"/>
      <c r="D570" s="18"/>
    </row>
    <row r="571" spans="1:4">
      <c r="A571" s="16" t="s">
        <v>958</v>
      </c>
      <c r="B571" s="65" t="s">
        <v>387</v>
      </c>
      <c r="C571" s="18"/>
      <c r="D571" s="18"/>
    </row>
    <row r="572" spans="1:4">
      <c r="A572" s="19"/>
      <c r="B572" s="20" t="s">
        <v>26</v>
      </c>
      <c r="C572" s="77"/>
      <c r="D572" s="78"/>
    </row>
    <row r="573" spans="1:4">
      <c r="A573" s="11"/>
      <c r="B573" s="21" t="s">
        <v>27</v>
      </c>
      <c r="C573" s="84" t="s">
        <v>28</v>
      </c>
      <c r="D573" s="85"/>
    </row>
    <row r="575" spans="1:4" ht="15.75">
      <c r="A575" s="9" t="s">
        <v>388</v>
      </c>
      <c r="B575" s="10" t="s">
        <v>391</v>
      </c>
      <c r="C575" s="70"/>
      <c r="D575" s="71"/>
    </row>
    <row r="576" spans="1:4">
      <c r="A576" s="11"/>
      <c r="B576" s="12" t="s">
        <v>17</v>
      </c>
      <c r="C576" s="86">
        <v>6</v>
      </c>
      <c r="D576" s="87"/>
    </row>
    <row r="577" spans="1:4">
      <c r="A577" s="11"/>
      <c r="B577" s="12" t="s">
        <v>18</v>
      </c>
      <c r="C577" s="84">
        <v>0</v>
      </c>
      <c r="D577" s="85"/>
    </row>
    <row r="578" spans="1:4">
      <c r="A578" s="13"/>
      <c r="B578" s="14" t="s">
        <v>19</v>
      </c>
      <c r="C578" s="88">
        <f>C576*C577</f>
        <v>0</v>
      </c>
      <c r="D578" s="89"/>
    </row>
    <row r="579" spans="1:4">
      <c r="A579" s="11"/>
      <c r="B579" s="12" t="s">
        <v>20</v>
      </c>
      <c r="C579" s="86"/>
      <c r="D579" s="87"/>
    </row>
    <row r="580" spans="1:4">
      <c r="A580" s="11"/>
      <c r="B580" s="12" t="s">
        <v>21</v>
      </c>
      <c r="C580" s="86"/>
      <c r="D580" s="87"/>
    </row>
    <row r="581" spans="1:4">
      <c r="A581" s="15"/>
      <c r="B581" s="90" t="s">
        <v>22</v>
      </c>
      <c r="C581" s="91"/>
      <c r="D581" s="92"/>
    </row>
    <row r="582" spans="1:4">
      <c r="A582" s="66" t="s">
        <v>960</v>
      </c>
      <c r="B582" s="67" t="s">
        <v>963</v>
      </c>
      <c r="C582" s="18"/>
      <c r="D582" s="18"/>
    </row>
    <row r="583" spans="1:4">
      <c r="A583" s="66" t="s">
        <v>961</v>
      </c>
      <c r="B583" s="67" t="s">
        <v>964</v>
      </c>
      <c r="C583" s="18"/>
      <c r="D583" s="18"/>
    </row>
    <row r="584" spans="1:4">
      <c r="A584" s="66" t="s">
        <v>962</v>
      </c>
      <c r="B584" s="65" t="s">
        <v>965</v>
      </c>
      <c r="C584" s="18"/>
      <c r="D584" s="18"/>
    </row>
    <row r="585" spans="1:4">
      <c r="A585" s="19"/>
      <c r="B585" s="20" t="s">
        <v>26</v>
      </c>
      <c r="C585" s="77"/>
      <c r="D585" s="78"/>
    </row>
    <row r="586" spans="1:4">
      <c r="A586" s="11"/>
      <c r="B586" s="21" t="s">
        <v>27</v>
      </c>
      <c r="C586" s="84" t="s">
        <v>28</v>
      </c>
      <c r="D586" s="85"/>
    </row>
    <row r="587" spans="1:4">
      <c r="A587" s="38"/>
      <c r="B587" s="39"/>
      <c r="C587" s="40"/>
      <c r="D587" s="40"/>
    </row>
    <row r="588" spans="1:4" ht="15.75">
      <c r="A588" s="9" t="s">
        <v>390</v>
      </c>
      <c r="B588" s="10" t="s">
        <v>876</v>
      </c>
      <c r="C588" s="70"/>
      <c r="D588" s="71"/>
    </row>
    <row r="589" spans="1:4">
      <c r="A589" s="11"/>
      <c r="B589" s="12" t="s">
        <v>17</v>
      </c>
      <c r="C589" s="86">
        <v>6</v>
      </c>
      <c r="D589" s="87"/>
    </row>
    <row r="590" spans="1:4">
      <c r="A590" s="11"/>
      <c r="B590" s="12" t="s">
        <v>18</v>
      </c>
      <c r="C590" s="84">
        <v>0</v>
      </c>
      <c r="D590" s="85"/>
    </row>
    <row r="591" spans="1:4">
      <c r="A591" s="13"/>
      <c r="B591" s="14" t="s">
        <v>19</v>
      </c>
      <c r="C591" s="88">
        <f>C589*C590</f>
        <v>0</v>
      </c>
      <c r="D591" s="89"/>
    </row>
    <row r="592" spans="1:4">
      <c r="A592" s="11"/>
      <c r="B592" s="12" t="s">
        <v>20</v>
      </c>
      <c r="C592" s="86"/>
      <c r="D592" s="87"/>
    </row>
    <row r="593" spans="1:4">
      <c r="A593" s="11"/>
      <c r="B593" s="12" t="s">
        <v>21</v>
      </c>
      <c r="C593" s="86"/>
      <c r="D593" s="87"/>
    </row>
    <row r="594" spans="1:4">
      <c r="A594" s="15"/>
      <c r="B594" s="90" t="s">
        <v>22</v>
      </c>
      <c r="C594" s="91"/>
      <c r="D594" s="92"/>
    </row>
    <row r="595" spans="1:4">
      <c r="A595" s="16" t="s">
        <v>966</v>
      </c>
      <c r="B595" s="22" t="s">
        <v>878</v>
      </c>
      <c r="C595" s="18"/>
      <c r="D595" s="18"/>
    </row>
    <row r="596" spans="1:4">
      <c r="A596" s="16" t="s">
        <v>959</v>
      </c>
      <c r="B596" s="65" t="s">
        <v>877</v>
      </c>
      <c r="C596" s="18"/>
      <c r="D596" s="18"/>
    </row>
    <row r="597" spans="1:4">
      <c r="A597" s="19"/>
      <c r="B597" s="20" t="s">
        <v>26</v>
      </c>
      <c r="C597" s="77"/>
      <c r="D597" s="78"/>
    </row>
    <row r="598" spans="1:4">
      <c r="A598" s="11"/>
      <c r="B598" s="21" t="s">
        <v>27</v>
      </c>
      <c r="C598" s="84" t="s">
        <v>28</v>
      </c>
      <c r="D598" s="85"/>
    </row>
    <row r="599" spans="1:4">
      <c r="A599" s="38"/>
      <c r="B599" s="39"/>
      <c r="C599" s="40"/>
      <c r="D599" s="40"/>
    </row>
    <row r="600" spans="1:4" ht="15.75">
      <c r="A600" s="9" t="s">
        <v>875</v>
      </c>
      <c r="B600" s="10" t="s">
        <v>880</v>
      </c>
      <c r="C600" s="70"/>
      <c r="D600" s="71"/>
    </row>
    <row r="601" spans="1:4">
      <c r="A601" s="11"/>
      <c r="B601" s="12" t="s">
        <v>17</v>
      </c>
      <c r="C601" s="86">
        <v>6</v>
      </c>
      <c r="D601" s="87"/>
    </row>
    <row r="602" spans="1:4">
      <c r="A602" s="11"/>
      <c r="B602" s="12" t="s">
        <v>18</v>
      </c>
      <c r="C602" s="84">
        <v>0</v>
      </c>
      <c r="D602" s="85"/>
    </row>
    <row r="603" spans="1:4">
      <c r="A603" s="13"/>
      <c r="B603" s="14" t="s">
        <v>19</v>
      </c>
      <c r="C603" s="88">
        <f>C601*C602</f>
        <v>0</v>
      </c>
      <c r="D603" s="89"/>
    </row>
    <row r="604" spans="1:4">
      <c r="A604" s="11"/>
      <c r="B604" s="12" t="s">
        <v>20</v>
      </c>
      <c r="C604" s="86"/>
      <c r="D604" s="87"/>
    </row>
    <row r="605" spans="1:4">
      <c r="A605" s="11"/>
      <c r="B605" s="12" t="s">
        <v>21</v>
      </c>
      <c r="C605" s="86"/>
      <c r="D605" s="87"/>
    </row>
    <row r="606" spans="1:4">
      <c r="A606" s="15"/>
      <c r="B606" s="90" t="s">
        <v>22</v>
      </c>
      <c r="C606" s="91"/>
      <c r="D606" s="92"/>
    </row>
    <row r="607" spans="1:4">
      <c r="A607" s="16" t="s">
        <v>967</v>
      </c>
      <c r="B607" s="22" t="s">
        <v>882</v>
      </c>
      <c r="C607" s="18"/>
      <c r="D607" s="18"/>
    </row>
    <row r="608" spans="1:4">
      <c r="A608" s="16" t="s">
        <v>968</v>
      </c>
      <c r="B608" s="65" t="s">
        <v>881</v>
      </c>
      <c r="C608" s="18"/>
      <c r="D608" s="18"/>
    </row>
    <row r="609" spans="1:4">
      <c r="A609" s="19"/>
      <c r="B609" s="20" t="s">
        <v>26</v>
      </c>
      <c r="C609" s="77"/>
      <c r="D609" s="78"/>
    </row>
    <row r="610" spans="1:4">
      <c r="A610" s="11"/>
      <c r="B610" s="21" t="s">
        <v>27</v>
      </c>
      <c r="C610" s="84" t="s">
        <v>28</v>
      </c>
      <c r="D610" s="85"/>
    </row>
    <row r="611" spans="1:4">
      <c r="A611" s="38"/>
      <c r="B611" s="39"/>
      <c r="C611" s="40"/>
      <c r="D611" s="40"/>
    </row>
    <row r="612" spans="1:4" ht="15.75">
      <c r="A612" s="9" t="s">
        <v>879</v>
      </c>
      <c r="B612" s="10" t="s">
        <v>880</v>
      </c>
      <c r="C612" s="70"/>
      <c r="D612" s="71"/>
    </row>
    <row r="613" spans="1:4">
      <c r="A613" s="11"/>
      <c r="B613" s="12" t="s">
        <v>17</v>
      </c>
      <c r="C613" s="86">
        <v>6</v>
      </c>
      <c r="D613" s="87"/>
    </row>
    <row r="614" spans="1:4">
      <c r="A614" s="11"/>
      <c r="B614" s="12" t="s">
        <v>18</v>
      </c>
      <c r="C614" s="84">
        <v>0</v>
      </c>
      <c r="D614" s="85"/>
    </row>
    <row r="615" spans="1:4">
      <c r="A615" s="13"/>
      <c r="B615" s="14" t="s">
        <v>19</v>
      </c>
      <c r="C615" s="88">
        <f>C613*C614</f>
        <v>0</v>
      </c>
      <c r="D615" s="89"/>
    </row>
    <row r="616" spans="1:4">
      <c r="A616" s="11"/>
      <c r="B616" s="12" t="s">
        <v>20</v>
      </c>
      <c r="C616" s="86"/>
      <c r="D616" s="87"/>
    </row>
    <row r="617" spans="1:4">
      <c r="A617" s="11"/>
      <c r="B617" s="12" t="s">
        <v>21</v>
      </c>
      <c r="C617" s="86"/>
      <c r="D617" s="87"/>
    </row>
    <row r="618" spans="1:4">
      <c r="A618" s="15"/>
      <c r="B618" s="90" t="s">
        <v>22</v>
      </c>
      <c r="C618" s="91"/>
      <c r="D618" s="92"/>
    </row>
    <row r="619" spans="1:4">
      <c r="A619" s="16" t="s">
        <v>969</v>
      </c>
      <c r="B619" s="22" t="s">
        <v>884</v>
      </c>
      <c r="C619" s="18"/>
      <c r="D619" s="18"/>
    </row>
    <row r="620" spans="1:4">
      <c r="A620" s="16" t="s">
        <v>970</v>
      </c>
      <c r="B620" s="65" t="s">
        <v>883</v>
      </c>
      <c r="C620" s="18"/>
      <c r="D620" s="18"/>
    </row>
    <row r="621" spans="1:4">
      <c r="A621" s="19"/>
      <c r="B621" s="20" t="s">
        <v>26</v>
      </c>
      <c r="C621" s="77"/>
      <c r="D621" s="78"/>
    </row>
    <row r="622" spans="1:4">
      <c r="A622" s="11"/>
      <c r="B622" s="21" t="s">
        <v>27</v>
      </c>
      <c r="C622" s="84" t="s">
        <v>28</v>
      </c>
      <c r="D622" s="85"/>
    </row>
    <row r="623" spans="1:4">
      <c r="A623" s="38"/>
      <c r="B623" s="39"/>
      <c r="C623" s="40"/>
      <c r="D623" s="40"/>
    </row>
    <row r="624" spans="1:4">
      <c r="B624" s="52" t="s">
        <v>914</v>
      </c>
      <c r="C624" s="94">
        <f>SUMIF(B19:B622,"Cena kopā bez PVN, EUR:",C19:D622)</f>
        <v>0</v>
      </c>
      <c r="D624" s="95"/>
    </row>
    <row r="625" spans="1:4">
      <c r="B625" s="53" t="s">
        <v>915</v>
      </c>
      <c r="C625" s="96"/>
      <c r="D625" s="96"/>
    </row>
    <row r="626" spans="1:4">
      <c r="B626" s="54" t="s">
        <v>916</v>
      </c>
      <c r="C626" s="96"/>
      <c r="D626" s="96"/>
    </row>
    <row r="627" spans="1:4">
      <c r="B627" s="55"/>
      <c r="C627" s="56"/>
      <c r="D627" s="56"/>
    </row>
    <row r="628" spans="1:4" ht="43.5" customHeight="1">
      <c r="A628" s="97" t="str">
        <f>[1]Saturs!$H$3</f>
        <v>Apliecinu, ka piedāvājumā ir iekļautas visas izmaksas, kas saistītas ar preču iegādi un piegādi, t.sk., visi nodokļi un nodevas, kā arī visas netieši saistītās izmaksas, tajā skaitā visi iespējamie riski, kas saistīti ar tirgus cenu svārstībām plānotajā līguma izpildes laikā.</v>
      </c>
      <c r="B628" s="97"/>
      <c r="C628" s="97"/>
      <c r="D628" s="97"/>
    </row>
    <row r="629" spans="1:4">
      <c r="A629" s="57"/>
      <c r="B629" s="58"/>
    </row>
    <row r="630" spans="1:4">
      <c r="A630" s="98" t="s">
        <v>917</v>
      </c>
      <c r="B630" s="98"/>
      <c r="C630" s="98"/>
      <c r="D630" s="98"/>
    </row>
    <row r="631" spans="1:4">
      <c r="A631" s="99" t="s">
        <v>918</v>
      </c>
      <c r="B631" s="99"/>
      <c r="C631" s="99"/>
      <c r="D631" s="99"/>
    </row>
    <row r="632" spans="1:4">
      <c r="A632" s="100" t="s">
        <v>919</v>
      </c>
      <c r="B632" s="100"/>
      <c r="C632" s="100"/>
      <c r="D632" s="100"/>
    </row>
  </sheetData>
  <mergeCells count="400">
    <mergeCell ref="C624:D624"/>
    <mergeCell ref="C625:D625"/>
    <mergeCell ref="C626:D626"/>
    <mergeCell ref="A628:D628"/>
    <mergeCell ref="A630:D630"/>
    <mergeCell ref="A631:D631"/>
    <mergeCell ref="A632:D632"/>
    <mergeCell ref="C621:D621"/>
    <mergeCell ref="C622:D622"/>
    <mergeCell ref="C613:D613"/>
    <mergeCell ref="C614:D614"/>
    <mergeCell ref="C615:D615"/>
    <mergeCell ref="C616:D616"/>
    <mergeCell ref="C617:D617"/>
    <mergeCell ref="B618:D618"/>
    <mergeCell ref="C604:D604"/>
    <mergeCell ref="C605:D605"/>
    <mergeCell ref="B606:D606"/>
    <mergeCell ref="C609:D609"/>
    <mergeCell ref="C610:D610"/>
    <mergeCell ref="C612:D612"/>
    <mergeCell ref="C597:D597"/>
    <mergeCell ref="C598:D598"/>
    <mergeCell ref="C600:D600"/>
    <mergeCell ref="C601:D601"/>
    <mergeCell ref="C602:D602"/>
    <mergeCell ref="C603:D603"/>
    <mergeCell ref="C589:D589"/>
    <mergeCell ref="C590:D590"/>
    <mergeCell ref="C591:D591"/>
    <mergeCell ref="C592:D592"/>
    <mergeCell ref="C593:D593"/>
    <mergeCell ref="B594:D594"/>
    <mergeCell ref="C585:D585"/>
    <mergeCell ref="C586:D586"/>
    <mergeCell ref="C588:D588"/>
    <mergeCell ref="C572:D572"/>
    <mergeCell ref="C573:D573"/>
    <mergeCell ref="C575:D575"/>
    <mergeCell ref="C576:D576"/>
    <mergeCell ref="C577:D577"/>
    <mergeCell ref="C578:D578"/>
    <mergeCell ref="C562:D562"/>
    <mergeCell ref="C563:D563"/>
    <mergeCell ref="C564:D564"/>
    <mergeCell ref="C565:D565"/>
    <mergeCell ref="B566:D566"/>
    <mergeCell ref="C560:D560"/>
    <mergeCell ref="C579:D579"/>
    <mergeCell ref="C580:D580"/>
    <mergeCell ref="B581:D581"/>
    <mergeCell ref="C557:D557"/>
    <mergeCell ref="C558:D558"/>
    <mergeCell ref="C544:D544"/>
    <mergeCell ref="C545:D545"/>
    <mergeCell ref="C546:D546"/>
    <mergeCell ref="C547:D547"/>
    <mergeCell ref="C548:D548"/>
    <mergeCell ref="B549:D549"/>
    <mergeCell ref="C561:D561"/>
    <mergeCell ref="C530:D530"/>
    <mergeCell ref="C531:D531"/>
    <mergeCell ref="B532:D532"/>
    <mergeCell ref="C540:D540"/>
    <mergeCell ref="C541:D541"/>
    <mergeCell ref="C543:D543"/>
    <mergeCell ref="C523:D523"/>
    <mergeCell ref="C524:D524"/>
    <mergeCell ref="C526:D526"/>
    <mergeCell ref="C527:D527"/>
    <mergeCell ref="C528:D528"/>
    <mergeCell ref="C529:D529"/>
    <mergeCell ref="C513:D513"/>
    <mergeCell ref="C514:D514"/>
    <mergeCell ref="C515:D515"/>
    <mergeCell ref="C516:D516"/>
    <mergeCell ref="C517:D517"/>
    <mergeCell ref="B518:D518"/>
    <mergeCell ref="C503:D503"/>
    <mergeCell ref="C504:D504"/>
    <mergeCell ref="B505:D505"/>
    <mergeCell ref="C509:D509"/>
    <mergeCell ref="C510:D510"/>
    <mergeCell ref="C512:D512"/>
    <mergeCell ref="C496:D496"/>
    <mergeCell ref="C497:D497"/>
    <mergeCell ref="C499:D499"/>
    <mergeCell ref="C500:D500"/>
    <mergeCell ref="C501:D501"/>
    <mergeCell ref="C502:D502"/>
    <mergeCell ref="C487:D487"/>
    <mergeCell ref="C488:D488"/>
    <mergeCell ref="C489:D489"/>
    <mergeCell ref="C490:D490"/>
    <mergeCell ref="C491:D491"/>
    <mergeCell ref="B492:D492"/>
    <mergeCell ref="C476:D476"/>
    <mergeCell ref="C477:D477"/>
    <mergeCell ref="B478:D478"/>
    <mergeCell ref="C483:D483"/>
    <mergeCell ref="C484:D484"/>
    <mergeCell ref="C486:D486"/>
    <mergeCell ref="C469:D469"/>
    <mergeCell ref="C470:D470"/>
    <mergeCell ref="C472:D472"/>
    <mergeCell ref="C473:D473"/>
    <mergeCell ref="C474:D474"/>
    <mergeCell ref="C475:D475"/>
    <mergeCell ref="C459:D459"/>
    <mergeCell ref="C460:D460"/>
    <mergeCell ref="C461:D461"/>
    <mergeCell ref="C462:D462"/>
    <mergeCell ref="C463:D463"/>
    <mergeCell ref="B464:D464"/>
    <mergeCell ref="C448:D448"/>
    <mergeCell ref="C449:D449"/>
    <mergeCell ref="B450:D450"/>
    <mergeCell ref="C455:D455"/>
    <mergeCell ref="C456:D456"/>
    <mergeCell ref="C458:D458"/>
    <mergeCell ref="C441:D441"/>
    <mergeCell ref="C442:D442"/>
    <mergeCell ref="C444:D444"/>
    <mergeCell ref="C445:D445"/>
    <mergeCell ref="C446:D446"/>
    <mergeCell ref="C447:D447"/>
    <mergeCell ref="C432:D432"/>
    <mergeCell ref="C433:D433"/>
    <mergeCell ref="C434:D434"/>
    <mergeCell ref="C435:D435"/>
    <mergeCell ref="C436:D436"/>
    <mergeCell ref="B437:D437"/>
    <mergeCell ref="C422:D422"/>
    <mergeCell ref="C423:D423"/>
    <mergeCell ref="B424:D424"/>
    <mergeCell ref="C428:D428"/>
    <mergeCell ref="C429:D429"/>
    <mergeCell ref="C431:D431"/>
    <mergeCell ref="C415:D415"/>
    <mergeCell ref="C416:D416"/>
    <mergeCell ref="C418:D418"/>
    <mergeCell ref="C419:D419"/>
    <mergeCell ref="C420:D420"/>
    <mergeCell ref="C421:D421"/>
    <mergeCell ref="C406:D406"/>
    <mergeCell ref="C407:D407"/>
    <mergeCell ref="C408:D408"/>
    <mergeCell ref="C409:D409"/>
    <mergeCell ref="C410:D410"/>
    <mergeCell ref="B411:D411"/>
    <mergeCell ref="C395:D395"/>
    <mergeCell ref="C396:D396"/>
    <mergeCell ref="B397:D397"/>
    <mergeCell ref="C402:D402"/>
    <mergeCell ref="C403:D403"/>
    <mergeCell ref="C405:D405"/>
    <mergeCell ref="C388:D388"/>
    <mergeCell ref="C389:D389"/>
    <mergeCell ref="C391:D391"/>
    <mergeCell ref="C392:D392"/>
    <mergeCell ref="C393:D393"/>
    <mergeCell ref="C394:D394"/>
    <mergeCell ref="C378:D378"/>
    <mergeCell ref="C379:D379"/>
    <mergeCell ref="C380:D380"/>
    <mergeCell ref="C381:D381"/>
    <mergeCell ref="C382:D382"/>
    <mergeCell ref="B383:D383"/>
    <mergeCell ref="C367:D367"/>
    <mergeCell ref="C368:D368"/>
    <mergeCell ref="B369:D369"/>
    <mergeCell ref="C374:D374"/>
    <mergeCell ref="C375:D375"/>
    <mergeCell ref="C377:D377"/>
    <mergeCell ref="C360:D360"/>
    <mergeCell ref="C361:D361"/>
    <mergeCell ref="C363:D363"/>
    <mergeCell ref="C364:D364"/>
    <mergeCell ref="C365:D365"/>
    <mergeCell ref="C366:D366"/>
    <mergeCell ref="C346:D346"/>
    <mergeCell ref="C347:D347"/>
    <mergeCell ref="C348:D348"/>
    <mergeCell ref="C349:D349"/>
    <mergeCell ref="C350:D350"/>
    <mergeCell ref="B351:D351"/>
    <mergeCell ref="C331:D331"/>
    <mergeCell ref="C332:D332"/>
    <mergeCell ref="B333:D333"/>
    <mergeCell ref="C342:D342"/>
    <mergeCell ref="C343:D343"/>
    <mergeCell ref="C345:D345"/>
    <mergeCell ref="C324:D324"/>
    <mergeCell ref="C325:D325"/>
    <mergeCell ref="C327:D327"/>
    <mergeCell ref="C328:D328"/>
    <mergeCell ref="C329:D329"/>
    <mergeCell ref="C330:D330"/>
    <mergeCell ref="C312:D312"/>
    <mergeCell ref="C313:D313"/>
    <mergeCell ref="C314:D314"/>
    <mergeCell ref="C315:D315"/>
    <mergeCell ref="C316:D316"/>
    <mergeCell ref="B317:D317"/>
    <mergeCell ref="C300:D300"/>
    <mergeCell ref="C301:D301"/>
    <mergeCell ref="B302:D302"/>
    <mergeCell ref="C308:D308"/>
    <mergeCell ref="C309:D309"/>
    <mergeCell ref="C311:D311"/>
    <mergeCell ref="C293:D293"/>
    <mergeCell ref="C294:D294"/>
    <mergeCell ref="C296:D296"/>
    <mergeCell ref="C297:D297"/>
    <mergeCell ref="C298:D298"/>
    <mergeCell ref="C299:D299"/>
    <mergeCell ref="C282:D282"/>
    <mergeCell ref="C283:D283"/>
    <mergeCell ref="C284:D284"/>
    <mergeCell ref="C285:D285"/>
    <mergeCell ref="C286:D286"/>
    <mergeCell ref="B287:D287"/>
    <mergeCell ref="C270:D270"/>
    <mergeCell ref="C271:D271"/>
    <mergeCell ref="B272:D272"/>
    <mergeCell ref="C278:D278"/>
    <mergeCell ref="C279:D279"/>
    <mergeCell ref="C281:D281"/>
    <mergeCell ref="C263:D263"/>
    <mergeCell ref="C264:D264"/>
    <mergeCell ref="C266:D266"/>
    <mergeCell ref="C267:D267"/>
    <mergeCell ref="C268:D268"/>
    <mergeCell ref="C269:D269"/>
    <mergeCell ref="C252:D252"/>
    <mergeCell ref="C253:D253"/>
    <mergeCell ref="C254:D254"/>
    <mergeCell ref="C255:D255"/>
    <mergeCell ref="C256:D256"/>
    <mergeCell ref="B257:D257"/>
    <mergeCell ref="C239:D239"/>
    <mergeCell ref="C240:D240"/>
    <mergeCell ref="B241:D241"/>
    <mergeCell ref="C248:D248"/>
    <mergeCell ref="C249:D249"/>
    <mergeCell ref="C251:D251"/>
    <mergeCell ref="C232:D232"/>
    <mergeCell ref="C233:D233"/>
    <mergeCell ref="C235:D235"/>
    <mergeCell ref="C236:D236"/>
    <mergeCell ref="C237:D237"/>
    <mergeCell ref="C238:D238"/>
    <mergeCell ref="C221:D221"/>
    <mergeCell ref="C222:D222"/>
    <mergeCell ref="C223:D223"/>
    <mergeCell ref="C224:D224"/>
    <mergeCell ref="C225:D225"/>
    <mergeCell ref="B226:D226"/>
    <mergeCell ref="C209:D209"/>
    <mergeCell ref="C210:D210"/>
    <mergeCell ref="B211:D211"/>
    <mergeCell ref="C217:D217"/>
    <mergeCell ref="C218:D218"/>
    <mergeCell ref="C220:D220"/>
    <mergeCell ref="C202:D202"/>
    <mergeCell ref="C203:D203"/>
    <mergeCell ref="C205:D205"/>
    <mergeCell ref="C206:D206"/>
    <mergeCell ref="C207:D207"/>
    <mergeCell ref="C208:D208"/>
    <mergeCell ref="C194:D194"/>
    <mergeCell ref="C195:D195"/>
    <mergeCell ref="C196:D196"/>
    <mergeCell ref="C197:D197"/>
    <mergeCell ref="C198:D198"/>
    <mergeCell ref="B199:D199"/>
    <mergeCell ref="C185:D185"/>
    <mergeCell ref="C186:D186"/>
    <mergeCell ref="B187:D187"/>
    <mergeCell ref="C190:D190"/>
    <mergeCell ref="C191:D191"/>
    <mergeCell ref="C193:D193"/>
    <mergeCell ref="C178:D178"/>
    <mergeCell ref="C179:D179"/>
    <mergeCell ref="C181:D181"/>
    <mergeCell ref="C182:D182"/>
    <mergeCell ref="C183:D183"/>
    <mergeCell ref="C184:D184"/>
    <mergeCell ref="C168:D168"/>
    <mergeCell ref="C169:D169"/>
    <mergeCell ref="C170:D170"/>
    <mergeCell ref="C171:D171"/>
    <mergeCell ref="C172:D172"/>
    <mergeCell ref="B173:D173"/>
    <mergeCell ref="C157:D157"/>
    <mergeCell ref="C158:D158"/>
    <mergeCell ref="B159:D159"/>
    <mergeCell ref="C164:D164"/>
    <mergeCell ref="C165:D165"/>
    <mergeCell ref="C167:D167"/>
    <mergeCell ref="C150:D150"/>
    <mergeCell ref="C151:D151"/>
    <mergeCell ref="C153:D153"/>
    <mergeCell ref="C154:D154"/>
    <mergeCell ref="C155:D155"/>
    <mergeCell ref="C156:D156"/>
    <mergeCell ref="C139:D139"/>
    <mergeCell ref="C140:D140"/>
    <mergeCell ref="C141:D141"/>
    <mergeCell ref="C142:D142"/>
    <mergeCell ref="C143:D143"/>
    <mergeCell ref="B144:D144"/>
    <mergeCell ref="C128:D128"/>
    <mergeCell ref="C129:D129"/>
    <mergeCell ref="B130:D130"/>
    <mergeCell ref="C135:D135"/>
    <mergeCell ref="C136:D136"/>
    <mergeCell ref="C138:D138"/>
    <mergeCell ref="C121:D121"/>
    <mergeCell ref="C122:D122"/>
    <mergeCell ref="C124:D124"/>
    <mergeCell ref="C125:D125"/>
    <mergeCell ref="C126:D126"/>
    <mergeCell ref="C127:D127"/>
    <mergeCell ref="C110:D110"/>
    <mergeCell ref="C111:D111"/>
    <mergeCell ref="C112:D112"/>
    <mergeCell ref="C113:D113"/>
    <mergeCell ref="C114:D114"/>
    <mergeCell ref="B115:D115"/>
    <mergeCell ref="C97:D97"/>
    <mergeCell ref="C98:D98"/>
    <mergeCell ref="B99:D99"/>
    <mergeCell ref="C106:D106"/>
    <mergeCell ref="C107:D107"/>
    <mergeCell ref="C109:D109"/>
    <mergeCell ref="C90:D90"/>
    <mergeCell ref="C91:D91"/>
    <mergeCell ref="C93:D93"/>
    <mergeCell ref="C94:D94"/>
    <mergeCell ref="C95:D95"/>
    <mergeCell ref="C96:D96"/>
    <mergeCell ref="C78:D78"/>
    <mergeCell ref="C79:D79"/>
    <mergeCell ref="C80:D80"/>
    <mergeCell ref="C81:D81"/>
    <mergeCell ref="C82:D82"/>
    <mergeCell ref="B83:D83"/>
    <mergeCell ref="C65:D65"/>
    <mergeCell ref="C66:D66"/>
    <mergeCell ref="B67:D67"/>
    <mergeCell ref="C74:D74"/>
    <mergeCell ref="C75:D75"/>
    <mergeCell ref="C77:D77"/>
    <mergeCell ref="C58:D58"/>
    <mergeCell ref="C59:D59"/>
    <mergeCell ref="C61:D61"/>
    <mergeCell ref="C62:D62"/>
    <mergeCell ref="C63:D63"/>
    <mergeCell ref="C64:D64"/>
    <mergeCell ref="C46:D46"/>
    <mergeCell ref="C47:D47"/>
    <mergeCell ref="C48:D48"/>
    <mergeCell ref="C49:D49"/>
    <mergeCell ref="C50:D50"/>
    <mergeCell ref="B51:D51"/>
    <mergeCell ref="C36:D36"/>
    <mergeCell ref="C37:D37"/>
    <mergeCell ref="B38:D38"/>
    <mergeCell ref="C42:D42"/>
    <mergeCell ref="C43:D43"/>
    <mergeCell ref="C45:D45"/>
    <mergeCell ref="C30:D30"/>
    <mergeCell ref="C32:D32"/>
    <mergeCell ref="C33:D33"/>
    <mergeCell ref="C34:D34"/>
    <mergeCell ref="C35:D35"/>
    <mergeCell ref="C20:D20"/>
    <mergeCell ref="C21:D21"/>
    <mergeCell ref="C22:D22"/>
    <mergeCell ref="C23:D23"/>
    <mergeCell ref="C24:D24"/>
    <mergeCell ref="B25:D25"/>
    <mergeCell ref="C19:D19"/>
    <mergeCell ref="B8:D8"/>
    <mergeCell ref="B9:D9"/>
    <mergeCell ref="B10:D10"/>
    <mergeCell ref="B11:D11"/>
    <mergeCell ref="B12:D12"/>
    <mergeCell ref="B13:D13"/>
    <mergeCell ref="C29:D29"/>
    <mergeCell ref="A2:D2"/>
    <mergeCell ref="A3:D3"/>
    <mergeCell ref="A4:D4"/>
    <mergeCell ref="A5:D5"/>
    <mergeCell ref="B6:D6"/>
    <mergeCell ref="B7:D7"/>
    <mergeCell ref="B14:D14"/>
    <mergeCell ref="B15:D15"/>
    <mergeCell ref="B16:D16"/>
  </mergeCells>
  <pageMargins left="0.7" right="0.7" top="0.75" bottom="0.75" header="0.3" footer="0.3"/>
  <pageSetup paperSize="9" scale="92"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37"/>
  <sheetViews>
    <sheetView workbookViewId="0">
      <selection activeCell="F518" sqref="F518"/>
    </sheetView>
  </sheetViews>
  <sheetFormatPr defaultRowHeight="15"/>
  <cols>
    <col min="1" max="1" width="6.28515625" customWidth="1"/>
    <col min="2" max="2" width="55.5703125" customWidth="1"/>
    <col min="3" max="3" width="16" customWidth="1"/>
    <col min="4" max="4" width="16.28515625" customWidth="1"/>
  </cols>
  <sheetData>
    <row r="1" spans="1:4">
      <c r="A1" s="1"/>
      <c r="B1" s="2"/>
      <c r="C1" s="3"/>
      <c r="D1" s="4" t="str">
        <f>I!D1</f>
        <v>1. Pielikums PSKUS 2016/16</v>
      </c>
    </row>
    <row r="2" spans="1:4" ht="15.75">
      <c r="A2" s="79" t="s">
        <v>0</v>
      </c>
      <c r="B2" s="79"/>
      <c r="C2" s="79"/>
      <c r="D2" s="79"/>
    </row>
    <row r="3" spans="1:4" ht="15.75" customHeight="1">
      <c r="A3" s="80" t="s">
        <v>913</v>
      </c>
      <c r="B3" s="80"/>
      <c r="C3" s="80"/>
      <c r="D3" s="80"/>
    </row>
    <row r="4" spans="1:4" ht="15.75">
      <c r="A4" s="81" t="s">
        <v>920</v>
      </c>
      <c r="B4" s="80"/>
      <c r="C4" s="80"/>
      <c r="D4" s="80"/>
    </row>
    <row r="5" spans="1:4">
      <c r="A5" s="82" t="s">
        <v>1</v>
      </c>
      <c r="B5" s="82"/>
      <c r="C5" s="82"/>
      <c r="D5" s="82"/>
    </row>
    <row r="6" spans="1:4" ht="15" customHeight="1">
      <c r="A6" s="5">
        <v>1</v>
      </c>
      <c r="B6" s="75" t="s">
        <v>2</v>
      </c>
      <c r="C6" s="76"/>
      <c r="D6" s="76"/>
    </row>
    <row r="7" spans="1:4">
      <c r="A7" s="5">
        <v>2</v>
      </c>
      <c r="B7" s="75" t="s">
        <v>942</v>
      </c>
      <c r="C7" s="76"/>
      <c r="D7" s="76"/>
    </row>
    <row r="8" spans="1:4" ht="27" customHeight="1">
      <c r="A8" s="5">
        <v>3</v>
      </c>
      <c r="B8" s="72" t="s">
        <v>3</v>
      </c>
      <c r="C8" s="73"/>
      <c r="D8" s="74"/>
    </row>
    <row r="9" spans="1:4" ht="27" customHeight="1">
      <c r="A9" s="5">
        <v>4</v>
      </c>
      <c r="B9" s="72" t="s">
        <v>4</v>
      </c>
      <c r="C9" s="73"/>
      <c r="D9" s="74"/>
    </row>
    <row r="10" spans="1:4" ht="27" customHeight="1">
      <c r="A10" s="5">
        <v>5</v>
      </c>
      <c r="B10" s="75" t="s">
        <v>5</v>
      </c>
      <c r="C10" s="76"/>
      <c r="D10" s="76"/>
    </row>
    <row r="11" spans="1:4" ht="15" customHeight="1">
      <c r="A11" s="5">
        <v>6</v>
      </c>
      <c r="B11" s="75" t="s">
        <v>6</v>
      </c>
      <c r="C11" s="76"/>
      <c r="D11" s="76"/>
    </row>
    <row r="12" spans="1:4" ht="39" customHeight="1">
      <c r="A12" s="5">
        <v>7</v>
      </c>
      <c r="B12" s="75" t="s">
        <v>7</v>
      </c>
      <c r="C12" s="76"/>
      <c r="D12" s="76"/>
    </row>
    <row r="13" spans="1:4" ht="28.5" customHeight="1">
      <c r="A13" s="5">
        <v>8</v>
      </c>
      <c r="B13" s="76" t="s">
        <v>8</v>
      </c>
      <c r="C13" s="76"/>
      <c r="D13" s="76"/>
    </row>
    <row r="14" spans="1:4" ht="27.75" customHeight="1">
      <c r="A14" s="5">
        <v>9</v>
      </c>
      <c r="B14" s="76" t="s">
        <v>9</v>
      </c>
      <c r="C14" s="76"/>
      <c r="D14" s="76"/>
    </row>
    <row r="15" spans="1:4" ht="27" customHeight="1">
      <c r="A15" s="5">
        <v>10</v>
      </c>
      <c r="B15" s="76" t="s">
        <v>10</v>
      </c>
      <c r="C15" s="76"/>
      <c r="D15" s="76"/>
    </row>
    <row r="16" spans="1:4" ht="28.5" customHeight="1">
      <c r="A16" s="5">
        <v>11</v>
      </c>
      <c r="B16" s="83" t="s">
        <v>11</v>
      </c>
      <c r="C16" s="73"/>
      <c r="D16" s="74"/>
    </row>
    <row r="18" spans="1:4" ht="38.25">
      <c r="A18" s="6" t="s">
        <v>12</v>
      </c>
      <c r="B18" s="7" t="s">
        <v>13</v>
      </c>
      <c r="C18" s="8" t="s">
        <v>14</v>
      </c>
      <c r="D18" s="8" t="s">
        <v>15</v>
      </c>
    </row>
    <row r="19" spans="1:4" ht="15.75">
      <c r="A19" s="9" t="s">
        <v>393</v>
      </c>
      <c r="B19" s="10" t="s">
        <v>392</v>
      </c>
      <c r="C19" s="70"/>
      <c r="D19" s="71"/>
    </row>
    <row r="20" spans="1:4">
      <c r="A20" s="11"/>
      <c r="B20" s="12" t="s">
        <v>17</v>
      </c>
      <c r="C20" s="86">
        <v>4</v>
      </c>
      <c r="D20" s="87"/>
    </row>
    <row r="21" spans="1:4">
      <c r="A21" s="11"/>
      <c r="B21" s="12" t="s">
        <v>18</v>
      </c>
      <c r="C21" s="84">
        <v>0</v>
      </c>
      <c r="D21" s="85"/>
    </row>
    <row r="22" spans="1:4">
      <c r="A22" s="13"/>
      <c r="B22" s="14" t="s">
        <v>19</v>
      </c>
      <c r="C22" s="88">
        <f>C20*C21</f>
        <v>0</v>
      </c>
      <c r="D22" s="89"/>
    </row>
    <row r="23" spans="1:4">
      <c r="A23" s="11"/>
      <c r="B23" s="12" t="s">
        <v>20</v>
      </c>
      <c r="C23" s="86"/>
      <c r="D23" s="87"/>
    </row>
    <row r="24" spans="1:4">
      <c r="A24" s="11"/>
      <c r="B24" s="12" t="s">
        <v>21</v>
      </c>
      <c r="C24" s="86"/>
      <c r="D24" s="87"/>
    </row>
    <row r="25" spans="1:4">
      <c r="A25" s="15"/>
      <c r="B25" s="90" t="s">
        <v>22</v>
      </c>
      <c r="C25" s="91"/>
      <c r="D25" s="92"/>
    </row>
    <row r="26" spans="1:4">
      <c r="A26" s="16" t="s">
        <v>395</v>
      </c>
      <c r="B26" s="17" t="s">
        <v>394</v>
      </c>
      <c r="C26" s="18"/>
      <c r="D26" s="18"/>
    </row>
    <row r="27" spans="1:4">
      <c r="A27" s="16" t="s">
        <v>396</v>
      </c>
      <c r="B27" s="65" t="s">
        <v>397</v>
      </c>
      <c r="C27" s="18"/>
      <c r="D27" s="18"/>
    </row>
    <row r="28" spans="1:4">
      <c r="A28" s="19"/>
      <c r="B28" s="20" t="s">
        <v>26</v>
      </c>
      <c r="C28" s="77"/>
      <c r="D28" s="78"/>
    </row>
    <row r="29" spans="1:4">
      <c r="A29" s="11"/>
      <c r="B29" s="21" t="s">
        <v>27</v>
      </c>
      <c r="C29" s="84" t="s">
        <v>28</v>
      </c>
      <c r="D29" s="85"/>
    </row>
    <row r="31" spans="1:4" ht="15.75">
      <c r="A31" s="9" t="s">
        <v>398</v>
      </c>
      <c r="B31" s="10" t="s">
        <v>73</v>
      </c>
      <c r="C31" s="70"/>
      <c r="D31" s="71"/>
    </row>
    <row r="32" spans="1:4">
      <c r="A32" s="11"/>
      <c r="B32" s="12" t="s">
        <v>17</v>
      </c>
      <c r="C32" s="86">
        <v>4</v>
      </c>
      <c r="D32" s="87"/>
    </row>
    <row r="33" spans="1:4">
      <c r="A33" s="11"/>
      <c r="B33" s="12" t="s">
        <v>18</v>
      </c>
      <c r="C33" s="84">
        <v>0</v>
      </c>
      <c r="D33" s="85"/>
    </row>
    <row r="34" spans="1:4">
      <c r="A34" s="13"/>
      <c r="B34" s="14" t="s">
        <v>19</v>
      </c>
      <c r="C34" s="88">
        <f>C32*C33</f>
        <v>0</v>
      </c>
      <c r="D34" s="89"/>
    </row>
    <row r="35" spans="1:4">
      <c r="A35" s="11"/>
      <c r="B35" s="12" t="s">
        <v>20</v>
      </c>
      <c r="C35" s="86"/>
      <c r="D35" s="87"/>
    </row>
    <row r="36" spans="1:4">
      <c r="A36" s="11"/>
      <c r="B36" s="12" t="s">
        <v>21</v>
      </c>
      <c r="C36" s="86"/>
      <c r="D36" s="87"/>
    </row>
    <row r="37" spans="1:4">
      <c r="A37" s="15"/>
      <c r="B37" s="90" t="s">
        <v>22</v>
      </c>
      <c r="C37" s="91"/>
      <c r="D37" s="92"/>
    </row>
    <row r="38" spans="1:4">
      <c r="A38" s="16" t="s">
        <v>399</v>
      </c>
      <c r="B38" s="22" t="s">
        <v>42</v>
      </c>
      <c r="C38" s="18"/>
      <c r="D38" s="18"/>
    </row>
    <row r="39" spans="1:4">
      <c r="A39" s="16" t="s">
        <v>400</v>
      </c>
      <c r="B39" s="22" t="s">
        <v>43</v>
      </c>
      <c r="C39" s="18"/>
      <c r="D39" s="18"/>
    </row>
    <row r="40" spans="1:4">
      <c r="A40" s="16" t="s">
        <v>401</v>
      </c>
      <c r="B40" s="22" t="s">
        <v>44</v>
      </c>
      <c r="C40" s="18"/>
      <c r="D40" s="18"/>
    </row>
    <row r="41" spans="1:4">
      <c r="A41" s="16" t="s">
        <v>402</v>
      </c>
      <c r="B41" s="22" t="s">
        <v>405</v>
      </c>
      <c r="C41" s="18"/>
      <c r="D41" s="18"/>
    </row>
    <row r="42" spans="1:4">
      <c r="A42" s="16" t="s">
        <v>403</v>
      </c>
      <c r="B42" s="22" t="s">
        <v>46</v>
      </c>
      <c r="C42" s="18"/>
      <c r="D42" s="18"/>
    </row>
    <row r="43" spans="1:4">
      <c r="A43" s="16" t="s">
        <v>404</v>
      </c>
      <c r="B43" s="65" t="s">
        <v>406</v>
      </c>
      <c r="C43" s="18"/>
      <c r="D43" s="18"/>
    </row>
    <row r="44" spans="1:4">
      <c r="A44" s="19"/>
      <c r="B44" s="20" t="s">
        <v>26</v>
      </c>
      <c r="C44" s="77"/>
      <c r="D44" s="78"/>
    </row>
    <row r="45" spans="1:4">
      <c r="A45" s="11"/>
      <c r="B45" s="21" t="s">
        <v>27</v>
      </c>
      <c r="C45" s="84" t="s">
        <v>28</v>
      </c>
      <c r="D45" s="85"/>
    </row>
    <row r="47" spans="1:4" ht="15.75">
      <c r="A47" s="9" t="s">
        <v>407</v>
      </c>
      <c r="B47" s="10" t="s">
        <v>73</v>
      </c>
      <c r="C47" s="70"/>
      <c r="D47" s="71"/>
    </row>
    <row r="48" spans="1:4">
      <c r="A48" s="11"/>
      <c r="B48" s="12" t="s">
        <v>17</v>
      </c>
      <c r="C48" s="86">
        <v>4</v>
      </c>
      <c r="D48" s="87"/>
    </row>
    <row r="49" spans="1:4">
      <c r="A49" s="11"/>
      <c r="B49" s="12" t="s">
        <v>18</v>
      </c>
      <c r="C49" s="84">
        <v>0</v>
      </c>
      <c r="D49" s="85"/>
    </row>
    <row r="50" spans="1:4">
      <c r="A50" s="13"/>
      <c r="B50" s="14" t="s">
        <v>19</v>
      </c>
      <c r="C50" s="88">
        <f>C48*C49</f>
        <v>0</v>
      </c>
      <c r="D50" s="89"/>
    </row>
    <row r="51" spans="1:4">
      <c r="A51" s="11"/>
      <c r="B51" s="12" t="s">
        <v>20</v>
      </c>
      <c r="C51" s="86"/>
      <c r="D51" s="87"/>
    </row>
    <row r="52" spans="1:4">
      <c r="A52" s="11"/>
      <c r="B52" s="12" t="s">
        <v>21</v>
      </c>
      <c r="C52" s="86"/>
      <c r="D52" s="87"/>
    </row>
    <row r="53" spans="1:4">
      <c r="A53" s="15"/>
      <c r="B53" s="90" t="s">
        <v>22</v>
      </c>
      <c r="C53" s="91"/>
      <c r="D53" s="92"/>
    </row>
    <row r="54" spans="1:4">
      <c r="A54" s="16" t="s">
        <v>408</v>
      </c>
      <c r="B54" s="22" t="s">
        <v>42</v>
      </c>
      <c r="C54" s="18"/>
      <c r="D54" s="18"/>
    </row>
    <row r="55" spans="1:4">
      <c r="A55" s="16" t="s">
        <v>409</v>
      </c>
      <c r="B55" s="22" t="s">
        <v>43</v>
      </c>
      <c r="C55" s="18"/>
      <c r="D55" s="18"/>
    </row>
    <row r="56" spans="1:4">
      <c r="A56" s="16" t="s">
        <v>410</v>
      </c>
      <c r="B56" s="22" t="s">
        <v>44</v>
      </c>
      <c r="C56" s="18"/>
      <c r="D56" s="18"/>
    </row>
    <row r="57" spans="1:4">
      <c r="A57" s="16" t="s">
        <v>411</v>
      </c>
      <c r="B57" s="22" t="s">
        <v>415</v>
      </c>
      <c r="C57" s="18"/>
      <c r="D57" s="18"/>
    </row>
    <row r="58" spans="1:4">
      <c r="A58" s="16" t="s">
        <v>412</v>
      </c>
      <c r="B58" s="22" t="s">
        <v>46</v>
      </c>
      <c r="C58" s="18"/>
      <c r="D58" s="18"/>
    </row>
    <row r="59" spans="1:4">
      <c r="A59" s="16" t="s">
        <v>413</v>
      </c>
      <c r="B59" s="65" t="s">
        <v>414</v>
      </c>
      <c r="C59" s="18"/>
      <c r="D59" s="18"/>
    </row>
    <row r="60" spans="1:4">
      <c r="A60" s="19"/>
      <c r="B60" s="20" t="s">
        <v>26</v>
      </c>
      <c r="C60" s="77"/>
      <c r="D60" s="78"/>
    </row>
    <row r="61" spans="1:4">
      <c r="A61" s="11"/>
      <c r="B61" s="21" t="s">
        <v>27</v>
      </c>
      <c r="C61" s="84" t="s">
        <v>28</v>
      </c>
      <c r="D61" s="85"/>
    </row>
    <row r="63" spans="1:4" ht="15.75">
      <c r="A63" s="9" t="s">
        <v>416</v>
      </c>
      <c r="B63" s="10" t="s">
        <v>417</v>
      </c>
      <c r="C63" s="70"/>
      <c r="D63" s="71"/>
    </row>
    <row r="64" spans="1:4">
      <c r="A64" s="11"/>
      <c r="B64" s="12" t="s">
        <v>17</v>
      </c>
      <c r="C64" s="86">
        <v>4</v>
      </c>
      <c r="D64" s="87"/>
    </row>
    <row r="65" spans="1:4">
      <c r="A65" s="11"/>
      <c r="B65" s="12" t="s">
        <v>18</v>
      </c>
      <c r="C65" s="84">
        <v>0</v>
      </c>
      <c r="D65" s="85"/>
    </row>
    <row r="66" spans="1:4">
      <c r="A66" s="13"/>
      <c r="B66" s="14" t="s">
        <v>19</v>
      </c>
      <c r="C66" s="88">
        <f>C64*C65</f>
        <v>0</v>
      </c>
      <c r="D66" s="89"/>
    </row>
    <row r="67" spans="1:4">
      <c r="A67" s="11"/>
      <c r="B67" s="12" t="s">
        <v>20</v>
      </c>
      <c r="C67" s="86"/>
      <c r="D67" s="87"/>
    </row>
    <row r="68" spans="1:4">
      <c r="A68" s="11"/>
      <c r="B68" s="12" t="s">
        <v>21</v>
      </c>
      <c r="C68" s="86"/>
      <c r="D68" s="87"/>
    </row>
    <row r="69" spans="1:4">
      <c r="A69" s="15"/>
      <c r="B69" s="90" t="s">
        <v>22</v>
      </c>
      <c r="C69" s="91"/>
      <c r="D69" s="92"/>
    </row>
    <row r="70" spans="1:4">
      <c r="A70" s="16" t="s">
        <v>418</v>
      </c>
      <c r="B70" s="17" t="s">
        <v>425</v>
      </c>
      <c r="C70" s="18"/>
      <c r="D70" s="18"/>
    </row>
    <row r="71" spans="1:4">
      <c r="A71" s="16" t="s">
        <v>419</v>
      </c>
      <c r="B71" s="17" t="s">
        <v>76</v>
      </c>
      <c r="C71" s="18"/>
      <c r="D71" s="18"/>
    </row>
    <row r="72" spans="1:4">
      <c r="A72" s="16" t="s">
        <v>420</v>
      </c>
      <c r="B72" s="17" t="s">
        <v>77</v>
      </c>
      <c r="C72" s="18"/>
      <c r="D72" s="18"/>
    </row>
    <row r="73" spans="1:4">
      <c r="A73" s="16" t="s">
        <v>421</v>
      </c>
      <c r="B73" s="17" t="s">
        <v>78</v>
      </c>
      <c r="C73" s="18"/>
      <c r="D73" s="18"/>
    </row>
    <row r="74" spans="1:4">
      <c r="A74" s="16" t="s">
        <v>422</v>
      </c>
      <c r="B74" s="17" t="s">
        <v>79</v>
      </c>
      <c r="C74" s="18"/>
      <c r="D74" s="18"/>
    </row>
    <row r="75" spans="1:4">
      <c r="A75" s="16" t="s">
        <v>423</v>
      </c>
      <c r="B75" s="65" t="s">
        <v>424</v>
      </c>
      <c r="C75" s="18"/>
      <c r="D75" s="18"/>
    </row>
    <row r="76" spans="1:4">
      <c r="A76" s="19"/>
      <c r="B76" s="20" t="s">
        <v>26</v>
      </c>
      <c r="C76" s="77"/>
      <c r="D76" s="78"/>
    </row>
    <row r="77" spans="1:4">
      <c r="A77" s="11"/>
      <c r="B77" s="21" t="s">
        <v>27</v>
      </c>
      <c r="C77" s="84" t="s">
        <v>28</v>
      </c>
      <c r="D77" s="85"/>
    </row>
    <row r="79" spans="1:4" ht="15.75">
      <c r="A79" s="9" t="s">
        <v>427</v>
      </c>
      <c r="B79" s="10" t="s">
        <v>426</v>
      </c>
      <c r="C79" s="70"/>
      <c r="D79" s="71"/>
    </row>
    <row r="80" spans="1:4">
      <c r="A80" s="11"/>
      <c r="B80" s="12" t="s">
        <v>17</v>
      </c>
      <c r="C80" s="86">
        <v>4</v>
      </c>
      <c r="D80" s="87"/>
    </row>
    <row r="81" spans="1:4">
      <c r="A81" s="11"/>
      <c r="B81" s="12" t="s">
        <v>18</v>
      </c>
      <c r="C81" s="84">
        <v>0</v>
      </c>
      <c r="D81" s="85"/>
    </row>
    <row r="82" spans="1:4">
      <c r="A82" s="13"/>
      <c r="B82" s="14" t="s">
        <v>19</v>
      </c>
      <c r="C82" s="88">
        <f>C80*C81</f>
        <v>0</v>
      </c>
      <c r="D82" s="89"/>
    </row>
    <row r="83" spans="1:4">
      <c r="A83" s="11"/>
      <c r="B83" s="12" t="s">
        <v>20</v>
      </c>
      <c r="C83" s="86"/>
      <c r="D83" s="87"/>
    </row>
    <row r="84" spans="1:4">
      <c r="A84" s="11"/>
      <c r="B84" s="12" t="s">
        <v>21</v>
      </c>
      <c r="C84" s="86"/>
      <c r="D84" s="87"/>
    </row>
    <row r="85" spans="1:4">
      <c r="A85" s="15"/>
      <c r="B85" s="90" t="s">
        <v>22</v>
      </c>
      <c r="C85" s="91"/>
      <c r="D85" s="92"/>
    </row>
    <row r="86" spans="1:4">
      <c r="A86" s="16" t="s">
        <v>428</v>
      </c>
      <c r="B86" s="17" t="s">
        <v>298</v>
      </c>
      <c r="C86" s="18"/>
      <c r="D86" s="18"/>
    </row>
    <row r="87" spans="1:4">
      <c r="A87" s="16" t="s">
        <v>429</v>
      </c>
      <c r="B87" s="17" t="s">
        <v>76</v>
      </c>
      <c r="C87" s="18"/>
      <c r="D87" s="18"/>
    </row>
    <row r="88" spans="1:4">
      <c r="A88" s="16" t="s">
        <v>430</v>
      </c>
      <c r="B88" s="17" t="s">
        <v>77</v>
      </c>
      <c r="C88" s="18"/>
      <c r="D88" s="18"/>
    </row>
    <row r="89" spans="1:4">
      <c r="A89" s="16" t="s">
        <v>431</v>
      </c>
      <c r="B89" s="17" t="s">
        <v>435</v>
      </c>
      <c r="C89" s="18"/>
      <c r="D89" s="18"/>
    </row>
    <row r="90" spans="1:4">
      <c r="A90" s="16" t="s">
        <v>432</v>
      </c>
      <c r="B90" s="17" t="s">
        <v>79</v>
      </c>
      <c r="C90" s="18"/>
      <c r="D90" s="18"/>
    </row>
    <row r="91" spans="1:4">
      <c r="A91" s="16" t="s">
        <v>433</v>
      </c>
      <c r="B91" s="65" t="s">
        <v>434</v>
      </c>
      <c r="C91" s="18"/>
      <c r="D91" s="18"/>
    </row>
    <row r="92" spans="1:4">
      <c r="A92" s="19"/>
      <c r="B92" s="20" t="s">
        <v>26</v>
      </c>
      <c r="C92" s="77"/>
      <c r="D92" s="78"/>
    </row>
    <row r="93" spans="1:4">
      <c r="A93" s="11"/>
      <c r="B93" s="21" t="s">
        <v>27</v>
      </c>
      <c r="C93" s="84" t="s">
        <v>28</v>
      </c>
      <c r="D93" s="85"/>
    </row>
    <row r="95" spans="1:4" ht="15.75">
      <c r="A95" s="9" t="s">
        <v>436</v>
      </c>
      <c r="B95" s="10" t="s">
        <v>442</v>
      </c>
      <c r="C95" s="70"/>
      <c r="D95" s="71"/>
    </row>
    <row r="96" spans="1:4">
      <c r="A96" s="11"/>
      <c r="B96" s="12" t="s">
        <v>17</v>
      </c>
      <c r="C96" s="86">
        <v>4</v>
      </c>
      <c r="D96" s="87"/>
    </row>
    <row r="97" spans="1:4">
      <c r="A97" s="11"/>
      <c r="B97" s="12" t="s">
        <v>18</v>
      </c>
      <c r="C97" s="84">
        <v>0</v>
      </c>
      <c r="D97" s="85"/>
    </row>
    <row r="98" spans="1:4">
      <c r="A98" s="13"/>
      <c r="B98" s="14" t="s">
        <v>19</v>
      </c>
      <c r="C98" s="88">
        <f>C96*C97</f>
        <v>0</v>
      </c>
      <c r="D98" s="89"/>
    </row>
    <row r="99" spans="1:4">
      <c r="A99" s="11"/>
      <c r="B99" s="12" t="s">
        <v>20</v>
      </c>
      <c r="C99" s="86"/>
      <c r="D99" s="87"/>
    </row>
    <row r="100" spans="1:4">
      <c r="A100" s="11"/>
      <c r="B100" s="12" t="s">
        <v>21</v>
      </c>
      <c r="C100" s="86"/>
      <c r="D100" s="87"/>
    </row>
    <row r="101" spans="1:4">
      <c r="A101" s="15"/>
      <c r="B101" s="90" t="s">
        <v>22</v>
      </c>
      <c r="C101" s="91"/>
      <c r="D101" s="92"/>
    </row>
    <row r="102" spans="1:4">
      <c r="A102" s="16" t="s">
        <v>437</v>
      </c>
      <c r="B102" s="17" t="s">
        <v>443</v>
      </c>
      <c r="C102" s="18"/>
      <c r="D102" s="18"/>
    </row>
    <row r="103" spans="1:4">
      <c r="A103" s="16" t="s">
        <v>438</v>
      </c>
      <c r="B103" s="17" t="s">
        <v>76</v>
      </c>
      <c r="C103" s="18"/>
      <c r="D103" s="18"/>
    </row>
    <row r="104" spans="1:4">
      <c r="A104" s="16" t="s">
        <v>439</v>
      </c>
      <c r="B104" s="17" t="s">
        <v>444</v>
      </c>
      <c r="C104" s="18"/>
      <c r="D104" s="18"/>
    </row>
    <row r="105" spans="1:4">
      <c r="A105" s="16" t="s">
        <v>440</v>
      </c>
      <c r="B105" s="17" t="s">
        <v>79</v>
      </c>
      <c r="C105" s="18"/>
      <c r="D105" s="18"/>
    </row>
    <row r="106" spans="1:4">
      <c r="A106" s="16" t="s">
        <v>441</v>
      </c>
      <c r="B106" s="65" t="s">
        <v>971</v>
      </c>
      <c r="C106" s="18"/>
      <c r="D106" s="18"/>
    </row>
    <row r="107" spans="1:4">
      <c r="A107" s="19"/>
      <c r="B107" s="20" t="s">
        <v>26</v>
      </c>
      <c r="C107" s="77"/>
      <c r="D107" s="78"/>
    </row>
    <row r="108" spans="1:4">
      <c r="A108" s="11"/>
      <c r="B108" s="21" t="s">
        <v>27</v>
      </c>
      <c r="C108" s="84" t="s">
        <v>28</v>
      </c>
      <c r="D108" s="85"/>
    </row>
    <row r="110" spans="1:4" ht="15.75">
      <c r="A110" s="9" t="s">
        <v>445</v>
      </c>
      <c r="B110" s="10" t="s">
        <v>192</v>
      </c>
      <c r="C110" s="70"/>
      <c r="D110" s="71"/>
    </row>
    <row r="111" spans="1:4">
      <c r="A111" s="11"/>
      <c r="B111" s="12" t="s">
        <v>17</v>
      </c>
      <c r="C111" s="86">
        <v>12</v>
      </c>
      <c r="D111" s="87"/>
    </row>
    <row r="112" spans="1:4">
      <c r="A112" s="11"/>
      <c r="B112" s="12" t="s">
        <v>18</v>
      </c>
      <c r="C112" s="84">
        <v>0</v>
      </c>
      <c r="D112" s="85"/>
    </row>
    <row r="113" spans="1:4">
      <c r="A113" s="13"/>
      <c r="B113" s="14" t="s">
        <v>19</v>
      </c>
      <c r="C113" s="88">
        <f>C111*C112</f>
        <v>0</v>
      </c>
      <c r="D113" s="89"/>
    </row>
    <row r="114" spans="1:4">
      <c r="A114" s="11"/>
      <c r="B114" s="12" t="s">
        <v>20</v>
      </c>
      <c r="C114" s="86"/>
      <c r="D114" s="87"/>
    </row>
    <row r="115" spans="1:4">
      <c r="A115" s="11"/>
      <c r="B115" s="12" t="s">
        <v>21</v>
      </c>
      <c r="C115" s="86"/>
      <c r="D115" s="87"/>
    </row>
    <row r="116" spans="1:4">
      <c r="A116" s="15"/>
      <c r="B116" s="90" t="s">
        <v>22</v>
      </c>
      <c r="C116" s="91"/>
      <c r="D116" s="92"/>
    </row>
    <row r="117" spans="1:4">
      <c r="A117" s="16" t="s">
        <v>446</v>
      </c>
      <c r="B117" s="22" t="s">
        <v>193</v>
      </c>
      <c r="C117" s="18"/>
      <c r="D117" s="18"/>
    </row>
    <row r="118" spans="1:4">
      <c r="A118" s="16" t="s">
        <v>447</v>
      </c>
      <c r="B118" s="22" t="s">
        <v>194</v>
      </c>
      <c r="C118" s="18"/>
      <c r="D118" s="18"/>
    </row>
    <row r="119" spans="1:4">
      <c r="A119" s="16" t="s">
        <v>448</v>
      </c>
      <c r="B119" s="22" t="s">
        <v>452</v>
      </c>
      <c r="C119" s="18"/>
      <c r="D119" s="18"/>
    </row>
    <row r="120" spans="1:4">
      <c r="A120" s="16" t="s">
        <v>449</v>
      </c>
      <c r="B120" s="22" t="s">
        <v>161</v>
      </c>
      <c r="C120" s="18"/>
      <c r="D120" s="18"/>
    </row>
    <row r="121" spans="1:4">
      <c r="A121" s="16" t="s">
        <v>450</v>
      </c>
      <c r="B121" s="65" t="s">
        <v>451</v>
      </c>
      <c r="C121" s="18"/>
      <c r="D121" s="18"/>
    </row>
    <row r="122" spans="1:4">
      <c r="A122" s="19"/>
      <c r="B122" s="20" t="s">
        <v>26</v>
      </c>
      <c r="C122" s="77"/>
      <c r="D122" s="78"/>
    </row>
    <row r="123" spans="1:4">
      <c r="A123" s="11"/>
      <c r="B123" s="21" t="s">
        <v>27</v>
      </c>
      <c r="C123" s="84" t="s">
        <v>28</v>
      </c>
      <c r="D123" s="85"/>
    </row>
    <row r="125" spans="1:4" ht="15.75">
      <c r="A125" s="9" t="s">
        <v>458</v>
      </c>
      <c r="B125" s="10" t="s">
        <v>453</v>
      </c>
      <c r="C125" s="70"/>
      <c r="D125" s="71"/>
    </row>
    <row r="126" spans="1:4">
      <c r="A126" s="11"/>
      <c r="B126" s="12" t="s">
        <v>17</v>
      </c>
      <c r="C126" s="86">
        <v>4</v>
      </c>
      <c r="D126" s="87"/>
    </row>
    <row r="127" spans="1:4">
      <c r="A127" s="11"/>
      <c r="B127" s="12" t="s">
        <v>18</v>
      </c>
      <c r="C127" s="84">
        <v>0</v>
      </c>
      <c r="D127" s="85"/>
    </row>
    <row r="128" spans="1:4">
      <c r="A128" s="13"/>
      <c r="B128" s="14" t="s">
        <v>19</v>
      </c>
      <c r="C128" s="88">
        <f>C126*C127</f>
        <v>0</v>
      </c>
      <c r="D128" s="89"/>
    </row>
    <row r="129" spans="1:4">
      <c r="A129" s="11"/>
      <c r="B129" s="12" t="s">
        <v>20</v>
      </c>
      <c r="C129" s="86"/>
      <c r="D129" s="87"/>
    </row>
    <row r="130" spans="1:4">
      <c r="A130" s="11"/>
      <c r="B130" s="12" t="s">
        <v>21</v>
      </c>
      <c r="C130" s="86"/>
      <c r="D130" s="87"/>
    </row>
    <row r="131" spans="1:4">
      <c r="A131" s="15"/>
      <c r="B131" s="90" t="s">
        <v>22</v>
      </c>
      <c r="C131" s="91"/>
      <c r="D131" s="92"/>
    </row>
    <row r="132" spans="1:4">
      <c r="A132" s="16" t="s">
        <v>459</v>
      </c>
      <c r="B132" s="17" t="s">
        <v>454</v>
      </c>
      <c r="C132" s="18"/>
      <c r="D132" s="18"/>
    </row>
    <row r="133" spans="1:4">
      <c r="A133" s="16" t="s">
        <v>460</v>
      </c>
      <c r="B133" s="17" t="s">
        <v>455</v>
      </c>
      <c r="C133" s="18"/>
      <c r="D133" s="18"/>
    </row>
    <row r="134" spans="1:4">
      <c r="A134" s="16" t="s">
        <v>461</v>
      </c>
      <c r="B134" s="17" t="s">
        <v>456</v>
      </c>
      <c r="C134" s="18"/>
      <c r="D134" s="18"/>
    </row>
    <row r="135" spans="1:4">
      <c r="A135" s="16" t="s">
        <v>462</v>
      </c>
      <c r="B135" s="17" t="s">
        <v>224</v>
      </c>
      <c r="C135" s="18"/>
      <c r="D135" s="18"/>
    </row>
    <row r="136" spans="1:4">
      <c r="A136" s="16" t="s">
        <v>463</v>
      </c>
      <c r="B136" s="65" t="s">
        <v>457</v>
      </c>
      <c r="C136" s="18"/>
      <c r="D136" s="18"/>
    </row>
    <row r="137" spans="1:4">
      <c r="A137" s="19"/>
      <c r="B137" s="20" t="s">
        <v>26</v>
      </c>
      <c r="C137" s="77"/>
      <c r="D137" s="78"/>
    </row>
    <row r="138" spans="1:4">
      <c r="A138" s="11"/>
      <c r="B138" s="21" t="s">
        <v>27</v>
      </c>
      <c r="C138" s="84" t="s">
        <v>28</v>
      </c>
      <c r="D138" s="85"/>
    </row>
    <row r="140" spans="1:4" ht="15.75">
      <c r="A140" s="9" t="s">
        <v>464</v>
      </c>
      <c r="B140" s="10" t="s">
        <v>210</v>
      </c>
      <c r="C140" s="70"/>
      <c r="D140" s="71"/>
    </row>
    <row r="141" spans="1:4">
      <c r="A141" s="11"/>
      <c r="B141" s="12" t="s">
        <v>17</v>
      </c>
      <c r="C141" s="86">
        <v>12</v>
      </c>
      <c r="D141" s="87"/>
    </row>
    <row r="142" spans="1:4">
      <c r="A142" s="11"/>
      <c r="B142" s="12" t="s">
        <v>18</v>
      </c>
      <c r="C142" s="84">
        <v>0</v>
      </c>
      <c r="D142" s="85"/>
    </row>
    <row r="143" spans="1:4">
      <c r="A143" s="13"/>
      <c r="B143" s="14" t="s">
        <v>19</v>
      </c>
      <c r="C143" s="88">
        <f>C141*C142</f>
        <v>0</v>
      </c>
      <c r="D143" s="89"/>
    </row>
    <row r="144" spans="1:4">
      <c r="A144" s="11"/>
      <c r="B144" s="12" t="s">
        <v>20</v>
      </c>
      <c r="C144" s="86"/>
      <c r="D144" s="87"/>
    </row>
    <row r="145" spans="1:4">
      <c r="A145" s="11"/>
      <c r="B145" s="12" t="s">
        <v>21</v>
      </c>
      <c r="C145" s="86"/>
      <c r="D145" s="87"/>
    </row>
    <row r="146" spans="1:4">
      <c r="A146" s="15"/>
      <c r="B146" s="90" t="s">
        <v>22</v>
      </c>
      <c r="C146" s="91"/>
      <c r="D146" s="92"/>
    </row>
    <row r="147" spans="1:4">
      <c r="A147" s="16" t="s">
        <v>465</v>
      </c>
      <c r="B147" s="22" t="s">
        <v>212</v>
      </c>
      <c r="C147" s="18"/>
      <c r="D147" s="18"/>
    </row>
    <row r="148" spans="1:4">
      <c r="A148" s="16" t="s">
        <v>466</v>
      </c>
      <c r="B148" s="22" t="s">
        <v>470</v>
      </c>
      <c r="C148" s="18"/>
      <c r="D148" s="18"/>
    </row>
    <row r="149" spans="1:4">
      <c r="A149" s="16" t="s">
        <v>467</v>
      </c>
      <c r="B149" s="22" t="s">
        <v>161</v>
      </c>
      <c r="C149" s="18"/>
      <c r="D149" s="18"/>
    </row>
    <row r="150" spans="1:4">
      <c r="A150" s="16" t="s">
        <v>468</v>
      </c>
      <c r="B150" s="65" t="s">
        <v>469</v>
      </c>
      <c r="C150" s="18"/>
      <c r="D150" s="18"/>
    </row>
    <row r="151" spans="1:4">
      <c r="A151" s="19"/>
      <c r="B151" s="20" t="s">
        <v>26</v>
      </c>
      <c r="C151" s="77"/>
      <c r="D151" s="78"/>
    </row>
    <row r="152" spans="1:4">
      <c r="A152" s="11"/>
      <c r="B152" s="21" t="s">
        <v>27</v>
      </c>
      <c r="C152" s="84" t="s">
        <v>28</v>
      </c>
      <c r="D152" s="85"/>
    </row>
    <row r="154" spans="1:4" ht="15.75">
      <c r="A154" s="9" t="s">
        <v>471</v>
      </c>
      <c r="B154" s="10" t="s">
        <v>477</v>
      </c>
      <c r="C154" s="70"/>
      <c r="D154" s="71"/>
    </row>
    <row r="155" spans="1:4">
      <c r="A155" s="11"/>
      <c r="B155" s="12" t="s">
        <v>17</v>
      </c>
      <c r="C155" s="86">
        <v>4</v>
      </c>
      <c r="D155" s="87"/>
    </row>
    <row r="156" spans="1:4">
      <c r="A156" s="11"/>
      <c r="B156" s="12" t="s">
        <v>18</v>
      </c>
      <c r="C156" s="84">
        <v>0</v>
      </c>
      <c r="D156" s="85"/>
    </row>
    <row r="157" spans="1:4">
      <c r="A157" s="13"/>
      <c r="B157" s="14" t="s">
        <v>19</v>
      </c>
      <c r="C157" s="88">
        <f>C155*C156</f>
        <v>0</v>
      </c>
      <c r="D157" s="89"/>
    </row>
    <row r="158" spans="1:4">
      <c r="A158" s="11"/>
      <c r="B158" s="12" t="s">
        <v>20</v>
      </c>
      <c r="C158" s="86"/>
      <c r="D158" s="87"/>
    </row>
    <row r="159" spans="1:4">
      <c r="A159" s="11"/>
      <c r="B159" s="12" t="s">
        <v>21</v>
      </c>
      <c r="C159" s="86"/>
      <c r="D159" s="87"/>
    </row>
    <row r="160" spans="1:4">
      <c r="A160" s="15"/>
      <c r="B160" s="90" t="s">
        <v>22</v>
      </c>
      <c r="C160" s="91"/>
      <c r="D160" s="92"/>
    </row>
    <row r="161" spans="1:4">
      <c r="A161" s="16" t="s">
        <v>472</v>
      </c>
      <c r="B161" s="22" t="s">
        <v>478</v>
      </c>
      <c r="C161" s="18"/>
      <c r="D161" s="18"/>
    </row>
    <row r="162" spans="1:4">
      <c r="A162" s="16" t="s">
        <v>473</v>
      </c>
      <c r="B162" s="22" t="s">
        <v>405</v>
      </c>
      <c r="C162" s="18"/>
      <c r="D162" s="18"/>
    </row>
    <row r="163" spans="1:4">
      <c r="A163" s="16" t="s">
        <v>474</v>
      </c>
      <c r="B163" s="22" t="s">
        <v>161</v>
      </c>
      <c r="C163" s="18"/>
      <c r="D163" s="18"/>
    </row>
    <row r="164" spans="1:4">
      <c r="A164" s="16" t="s">
        <v>475</v>
      </c>
      <c r="B164" s="65" t="s">
        <v>476</v>
      </c>
      <c r="C164" s="18"/>
      <c r="D164" s="18"/>
    </row>
    <row r="165" spans="1:4">
      <c r="A165" s="19"/>
      <c r="B165" s="20" t="s">
        <v>26</v>
      </c>
      <c r="C165" s="77"/>
      <c r="D165" s="78"/>
    </row>
    <row r="166" spans="1:4">
      <c r="A166" s="11"/>
      <c r="B166" s="21" t="s">
        <v>27</v>
      </c>
      <c r="C166" s="84" t="s">
        <v>28</v>
      </c>
      <c r="D166" s="85"/>
    </row>
    <row r="168" spans="1:4" ht="15.75">
      <c r="A168" s="32" t="s">
        <v>481</v>
      </c>
      <c r="B168" s="10" t="s">
        <v>479</v>
      </c>
      <c r="C168" s="70"/>
      <c r="D168" s="71"/>
    </row>
    <row r="169" spans="1:4">
      <c r="A169" s="11"/>
      <c r="B169" s="12" t="s">
        <v>17</v>
      </c>
      <c r="C169" s="86">
        <v>4</v>
      </c>
      <c r="D169" s="87"/>
    </row>
    <row r="170" spans="1:4">
      <c r="A170" s="11"/>
      <c r="B170" s="12" t="s">
        <v>18</v>
      </c>
      <c r="C170" s="84">
        <v>0</v>
      </c>
      <c r="D170" s="85"/>
    </row>
    <row r="171" spans="1:4">
      <c r="A171" s="13"/>
      <c r="B171" s="14" t="s">
        <v>19</v>
      </c>
      <c r="C171" s="88">
        <f>C169*C170</f>
        <v>0</v>
      </c>
      <c r="D171" s="89"/>
    </row>
    <row r="172" spans="1:4">
      <c r="A172" s="11"/>
      <c r="B172" s="12" t="s">
        <v>20</v>
      </c>
      <c r="C172" s="86"/>
      <c r="D172" s="87"/>
    </row>
    <row r="173" spans="1:4">
      <c r="A173" s="11"/>
      <c r="B173" s="12" t="s">
        <v>21</v>
      </c>
      <c r="C173" s="86"/>
      <c r="D173" s="87"/>
    </row>
    <row r="174" spans="1:4">
      <c r="A174" s="15"/>
      <c r="B174" s="90" t="s">
        <v>22</v>
      </c>
      <c r="C174" s="91"/>
      <c r="D174" s="92"/>
    </row>
    <row r="175" spans="1:4">
      <c r="A175" s="16" t="s">
        <v>482</v>
      </c>
      <c r="B175" s="17" t="s">
        <v>488</v>
      </c>
      <c r="C175" s="18"/>
      <c r="D175" s="18"/>
    </row>
    <row r="176" spans="1:4">
      <c r="A176" s="16" t="s">
        <v>483</v>
      </c>
      <c r="B176" s="17" t="s">
        <v>480</v>
      </c>
      <c r="C176" s="18"/>
      <c r="D176" s="18"/>
    </row>
    <row r="177" spans="1:4">
      <c r="A177" s="16" t="s">
        <v>484</v>
      </c>
      <c r="B177" s="36" t="s">
        <v>972</v>
      </c>
      <c r="C177" s="18"/>
      <c r="D177" s="18"/>
    </row>
    <row r="178" spans="1:4">
      <c r="A178" s="16" t="s">
        <v>485</v>
      </c>
      <c r="B178" s="22" t="s">
        <v>44</v>
      </c>
      <c r="C178" s="18"/>
      <c r="D178" s="18"/>
    </row>
    <row r="179" spans="1:4">
      <c r="A179" s="16" t="s">
        <v>486</v>
      </c>
      <c r="B179" s="65" t="s">
        <v>487</v>
      </c>
      <c r="C179" s="18"/>
      <c r="D179" s="18"/>
    </row>
    <row r="180" spans="1:4">
      <c r="A180" s="19"/>
      <c r="B180" s="20" t="s">
        <v>26</v>
      </c>
      <c r="C180" s="77"/>
      <c r="D180" s="78"/>
    </row>
    <row r="181" spans="1:4">
      <c r="A181" s="11"/>
      <c r="B181" s="21" t="s">
        <v>27</v>
      </c>
      <c r="C181" s="84" t="s">
        <v>28</v>
      </c>
      <c r="D181" s="85"/>
    </row>
    <row r="183" spans="1:4" ht="15.75">
      <c r="A183" s="9" t="s">
        <v>489</v>
      </c>
      <c r="B183" s="10" t="s">
        <v>490</v>
      </c>
      <c r="C183" s="70"/>
      <c r="D183" s="71"/>
    </row>
    <row r="184" spans="1:4">
      <c r="A184" s="11"/>
      <c r="B184" s="12" t="s">
        <v>17</v>
      </c>
      <c r="C184" s="86">
        <v>4</v>
      </c>
      <c r="D184" s="87"/>
    </row>
    <row r="185" spans="1:4">
      <c r="A185" s="11"/>
      <c r="B185" s="12" t="s">
        <v>18</v>
      </c>
      <c r="C185" s="84">
        <v>0</v>
      </c>
      <c r="D185" s="85"/>
    </row>
    <row r="186" spans="1:4">
      <c r="A186" s="13"/>
      <c r="B186" s="14" t="s">
        <v>19</v>
      </c>
      <c r="C186" s="88">
        <f>C184*C185</f>
        <v>0</v>
      </c>
      <c r="D186" s="89"/>
    </row>
    <row r="187" spans="1:4">
      <c r="A187" s="11"/>
      <c r="B187" s="12" t="s">
        <v>20</v>
      </c>
      <c r="C187" s="86"/>
      <c r="D187" s="87"/>
    </row>
    <row r="188" spans="1:4">
      <c r="A188" s="11"/>
      <c r="B188" s="12" t="s">
        <v>21</v>
      </c>
      <c r="C188" s="86"/>
      <c r="D188" s="87"/>
    </row>
    <row r="189" spans="1:4">
      <c r="A189" s="15"/>
      <c r="B189" s="90" t="s">
        <v>22</v>
      </c>
      <c r="C189" s="91"/>
      <c r="D189" s="92"/>
    </row>
    <row r="190" spans="1:4">
      <c r="A190" s="16" t="s">
        <v>491</v>
      </c>
      <c r="B190" s="17" t="s">
        <v>488</v>
      </c>
      <c r="C190" s="18"/>
      <c r="D190" s="18"/>
    </row>
    <row r="191" spans="1:4">
      <c r="A191" s="16" t="s">
        <v>492</v>
      </c>
      <c r="B191" s="17" t="s">
        <v>435</v>
      </c>
      <c r="C191" s="18"/>
      <c r="D191" s="18"/>
    </row>
    <row r="192" spans="1:4">
      <c r="A192" s="16" t="s">
        <v>493</v>
      </c>
      <c r="B192" s="17" t="s">
        <v>497</v>
      </c>
      <c r="C192" s="18"/>
      <c r="D192" s="18"/>
    </row>
    <row r="193" spans="1:4">
      <c r="A193" s="16" t="s">
        <v>494</v>
      </c>
      <c r="B193" s="17" t="s">
        <v>146</v>
      </c>
      <c r="C193" s="18"/>
      <c r="D193" s="18"/>
    </row>
    <row r="194" spans="1:4">
      <c r="A194" s="16" t="s">
        <v>495</v>
      </c>
      <c r="B194" s="65" t="s">
        <v>496</v>
      </c>
      <c r="C194" s="18"/>
      <c r="D194" s="18"/>
    </row>
    <row r="195" spans="1:4">
      <c r="A195" s="19"/>
      <c r="B195" s="20" t="s">
        <v>26</v>
      </c>
      <c r="C195" s="77"/>
      <c r="D195" s="78"/>
    </row>
    <row r="196" spans="1:4">
      <c r="A196" s="11"/>
      <c r="B196" s="21" t="s">
        <v>27</v>
      </c>
      <c r="C196" s="84" t="s">
        <v>28</v>
      </c>
      <c r="D196" s="85"/>
    </row>
    <row r="198" spans="1:4" ht="15.75">
      <c r="A198" s="9" t="s">
        <v>498</v>
      </c>
      <c r="B198" s="10" t="s">
        <v>499</v>
      </c>
      <c r="C198" s="70"/>
      <c r="D198" s="71"/>
    </row>
    <row r="199" spans="1:4">
      <c r="A199" s="11"/>
      <c r="B199" s="12" t="s">
        <v>17</v>
      </c>
      <c r="C199" s="86">
        <v>4</v>
      </c>
      <c r="D199" s="87"/>
    </row>
    <row r="200" spans="1:4">
      <c r="A200" s="11"/>
      <c r="B200" s="12" t="s">
        <v>18</v>
      </c>
      <c r="C200" s="84">
        <v>0</v>
      </c>
      <c r="D200" s="85"/>
    </row>
    <row r="201" spans="1:4">
      <c r="A201" s="13"/>
      <c r="B201" s="14" t="s">
        <v>19</v>
      </c>
      <c r="C201" s="88">
        <f>C199*C200</f>
        <v>0</v>
      </c>
      <c r="D201" s="89"/>
    </row>
    <row r="202" spans="1:4">
      <c r="A202" s="11"/>
      <c r="B202" s="12" t="s">
        <v>20</v>
      </c>
      <c r="C202" s="86"/>
      <c r="D202" s="87"/>
    </row>
    <row r="203" spans="1:4">
      <c r="A203" s="11"/>
      <c r="B203" s="12" t="s">
        <v>21</v>
      </c>
      <c r="C203" s="86"/>
      <c r="D203" s="87"/>
    </row>
    <row r="204" spans="1:4">
      <c r="A204" s="15"/>
      <c r="B204" s="90" t="s">
        <v>22</v>
      </c>
      <c r="C204" s="91"/>
      <c r="D204" s="92"/>
    </row>
    <row r="205" spans="1:4">
      <c r="A205" s="16" t="s">
        <v>500</v>
      </c>
      <c r="B205" s="17" t="s">
        <v>118</v>
      </c>
      <c r="C205" s="18"/>
      <c r="D205" s="18"/>
    </row>
    <row r="206" spans="1:4">
      <c r="A206" s="16" t="s">
        <v>501</v>
      </c>
      <c r="B206" s="17" t="s">
        <v>133</v>
      </c>
      <c r="C206" s="18"/>
      <c r="D206" s="18"/>
    </row>
    <row r="207" spans="1:4">
      <c r="A207" s="16" t="s">
        <v>502</v>
      </c>
      <c r="B207" s="65" t="s">
        <v>503</v>
      </c>
      <c r="C207" s="18"/>
      <c r="D207" s="18"/>
    </row>
    <row r="208" spans="1:4">
      <c r="A208" s="19"/>
      <c r="B208" s="20" t="s">
        <v>26</v>
      </c>
      <c r="C208" s="77"/>
      <c r="D208" s="78"/>
    </row>
    <row r="209" spans="1:4">
      <c r="A209" s="11"/>
      <c r="B209" s="21" t="s">
        <v>27</v>
      </c>
      <c r="C209" s="84" t="s">
        <v>28</v>
      </c>
      <c r="D209" s="85"/>
    </row>
    <row r="211" spans="1:4" ht="15.75">
      <c r="A211" s="9" t="s">
        <v>504</v>
      </c>
      <c r="B211" s="10" t="s">
        <v>505</v>
      </c>
      <c r="C211" s="70"/>
      <c r="D211" s="71"/>
    </row>
    <row r="212" spans="1:4">
      <c r="A212" s="11"/>
      <c r="B212" s="12" t="s">
        <v>17</v>
      </c>
      <c r="C212" s="86">
        <v>4</v>
      </c>
      <c r="D212" s="87"/>
    </row>
    <row r="213" spans="1:4">
      <c r="A213" s="11"/>
      <c r="B213" s="12" t="s">
        <v>18</v>
      </c>
      <c r="C213" s="84">
        <v>0</v>
      </c>
      <c r="D213" s="85"/>
    </row>
    <row r="214" spans="1:4">
      <c r="A214" s="13"/>
      <c r="B214" s="14" t="s">
        <v>19</v>
      </c>
      <c r="C214" s="88">
        <f>C212*C213</f>
        <v>0</v>
      </c>
      <c r="D214" s="89"/>
    </row>
    <row r="215" spans="1:4">
      <c r="A215" s="11"/>
      <c r="B215" s="12" t="s">
        <v>20</v>
      </c>
      <c r="C215" s="86"/>
      <c r="D215" s="87"/>
    </row>
    <row r="216" spans="1:4">
      <c r="A216" s="11"/>
      <c r="B216" s="12" t="s">
        <v>21</v>
      </c>
      <c r="C216" s="86"/>
      <c r="D216" s="87"/>
    </row>
    <row r="217" spans="1:4">
      <c r="A217" s="15"/>
      <c r="B217" s="90" t="s">
        <v>22</v>
      </c>
      <c r="C217" s="91"/>
      <c r="D217" s="92"/>
    </row>
    <row r="218" spans="1:4">
      <c r="A218" s="16" t="s">
        <v>508</v>
      </c>
      <c r="B218" s="17" t="s">
        <v>349</v>
      </c>
      <c r="C218" s="18"/>
      <c r="D218" s="18"/>
    </row>
    <row r="219" spans="1:4">
      <c r="A219" s="16" t="s">
        <v>509</v>
      </c>
      <c r="B219" s="17" t="s">
        <v>506</v>
      </c>
      <c r="C219" s="18"/>
      <c r="D219" s="18"/>
    </row>
    <row r="220" spans="1:4">
      <c r="A220" s="16" t="s">
        <v>510</v>
      </c>
      <c r="B220" s="65" t="s">
        <v>507</v>
      </c>
      <c r="C220" s="18"/>
      <c r="D220" s="18"/>
    </row>
    <row r="221" spans="1:4">
      <c r="A221" s="19"/>
      <c r="B221" s="20" t="s">
        <v>26</v>
      </c>
      <c r="C221" s="77"/>
      <c r="D221" s="78"/>
    </row>
    <row r="222" spans="1:4">
      <c r="A222" s="11"/>
      <c r="B222" s="21" t="s">
        <v>27</v>
      </c>
      <c r="C222" s="84" t="s">
        <v>28</v>
      </c>
      <c r="D222" s="85"/>
    </row>
    <row r="224" spans="1:4" ht="15.75">
      <c r="A224" s="9" t="s">
        <v>511</v>
      </c>
      <c r="B224" s="10" t="s">
        <v>505</v>
      </c>
      <c r="C224" s="70"/>
      <c r="D224" s="71"/>
    </row>
    <row r="225" spans="1:4">
      <c r="A225" s="11"/>
      <c r="B225" s="12" t="s">
        <v>17</v>
      </c>
      <c r="C225" s="86">
        <v>4</v>
      </c>
      <c r="D225" s="87"/>
    </row>
    <row r="226" spans="1:4">
      <c r="A226" s="11"/>
      <c r="B226" s="12" t="s">
        <v>18</v>
      </c>
      <c r="C226" s="84">
        <v>0</v>
      </c>
      <c r="D226" s="85"/>
    </row>
    <row r="227" spans="1:4">
      <c r="A227" s="13"/>
      <c r="B227" s="14" t="s">
        <v>19</v>
      </c>
      <c r="C227" s="88">
        <f>C225*C226</f>
        <v>0</v>
      </c>
      <c r="D227" s="89"/>
    </row>
    <row r="228" spans="1:4">
      <c r="A228" s="11"/>
      <c r="B228" s="12" t="s">
        <v>20</v>
      </c>
      <c r="C228" s="86"/>
      <c r="D228" s="87"/>
    </row>
    <row r="229" spans="1:4">
      <c r="A229" s="11"/>
      <c r="B229" s="12" t="s">
        <v>21</v>
      </c>
      <c r="C229" s="86"/>
      <c r="D229" s="87"/>
    </row>
    <row r="230" spans="1:4">
      <c r="A230" s="15"/>
      <c r="B230" s="90" t="s">
        <v>22</v>
      </c>
      <c r="C230" s="91"/>
      <c r="D230" s="92"/>
    </row>
    <row r="231" spans="1:4">
      <c r="A231" s="16" t="s">
        <v>514</v>
      </c>
      <c r="B231" s="17" t="s">
        <v>349</v>
      </c>
      <c r="C231" s="18"/>
      <c r="D231" s="18"/>
    </row>
    <row r="232" spans="1:4">
      <c r="A232" s="16" t="s">
        <v>515</v>
      </c>
      <c r="B232" s="17" t="s">
        <v>512</v>
      </c>
      <c r="C232" s="18"/>
      <c r="D232" s="18"/>
    </row>
    <row r="233" spans="1:4">
      <c r="A233" s="16" t="s">
        <v>516</v>
      </c>
      <c r="B233" s="65" t="s">
        <v>513</v>
      </c>
      <c r="C233" s="18"/>
      <c r="D233" s="18"/>
    </row>
    <row r="234" spans="1:4">
      <c r="A234" s="19"/>
      <c r="B234" s="20" t="s">
        <v>26</v>
      </c>
      <c r="C234" s="77"/>
      <c r="D234" s="78"/>
    </row>
    <row r="235" spans="1:4">
      <c r="A235" s="11"/>
      <c r="B235" s="21" t="s">
        <v>27</v>
      </c>
      <c r="C235" s="84" t="s">
        <v>28</v>
      </c>
      <c r="D235" s="85"/>
    </row>
    <row r="237" spans="1:4" ht="15.75">
      <c r="A237" s="9" t="s">
        <v>517</v>
      </c>
      <c r="B237" s="10" t="s">
        <v>294</v>
      </c>
      <c r="C237" s="70"/>
      <c r="D237" s="71"/>
    </row>
    <row r="238" spans="1:4">
      <c r="A238" s="11"/>
      <c r="B238" s="12" t="s">
        <v>17</v>
      </c>
      <c r="C238" s="86">
        <v>4</v>
      </c>
      <c r="D238" s="87"/>
    </row>
    <row r="239" spans="1:4">
      <c r="A239" s="11"/>
      <c r="B239" s="12" t="s">
        <v>18</v>
      </c>
      <c r="C239" s="84">
        <v>0</v>
      </c>
      <c r="D239" s="85"/>
    </row>
    <row r="240" spans="1:4">
      <c r="A240" s="13"/>
      <c r="B240" s="14" t="s">
        <v>19</v>
      </c>
      <c r="C240" s="88">
        <f>C238*C239</f>
        <v>0</v>
      </c>
      <c r="D240" s="89"/>
    </row>
    <row r="241" spans="1:4">
      <c r="A241" s="11"/>
      <c r="B241" s="12" t="s">
        <v>20</v>
      </c>
      <c r="C241" s="86"/>
      <c r="D241" s="87"/>
    </row>
    <row r="242" spans="1:4">
      <c r="A242" s="11"/>
      <c r="B242" s="12" t="s">
        <v>21</v>
      </c>
      <c r="C242" s="86"/>
      <c r="D242" s="87"/>
    </row>
    <row r="243" spans="1:4">
      <c r="A243" s="15"/>
      <c r="B243" s="90" t="s">
        <v>22</v>
      </c>
      <c r="C243" s="91"/>
      <c r="D243" s="92"/>
    </row>
    <row r="244" spans="1:4">
      <c r="A244" s="16" t="s">
        <v>518</v>
      </c>
      <c r="B244" s="17" t="s">
        <v>298</v>
      </c>
      <c r="C244" s="18"/>
      <c r="D244" s="18"/>
    </row>
    <row r="245" spans="1:4">
      <c r="A245" s="16" t="s">
        <v>519</v>
      </c>
      <c r="B245" s="17" t="s">
        <v>311</v>
      </c>
      <c r="C245" s="18"/>
      <c r="D245" s="18"/>
    </row>
    <row r="246" spans="1:4">
      <c r="A246" s="16" t="s">
        <v>520</v>
      </c>
      <c r="B246" s="65" t="s">
        <v>310</v>
      </c>
      <c r="C246" s="18"/>
      <c r="D246" s="18"/>
    </row>
    <row r="247" spans="1:4">
      <c r="A247" s="19"/>
      <c r="B247" s="20" t="s">
        <v>26</v>
      </c>
      <c r="C247" s="77"/>
      <c r="D247" s="78"/>
    </row>
    <row r="248" spans="1:4">
      <c r="A248" s="11"/>
      <c r="B248" s="21" t="s">
        <v>27</v>
      </c>
      <c r="C248" s="84" t="s">
        <v>28</v>
      </c>
      <c r="D248" s="85"/>
    </row>
    <row r="250" spans="1:4" ht="15.75">
      <c r="A250" s="9" t="s">
        <v>521</v>
      </c>
      <c r="B250" s="10" t="s">
        <v>525</v>
      </c>
      <c r="C250" s="70"/>
      <c r="D250" s="71"/>
    </row>
    <row r="251" spans="1:4">
      <c r="A251" s="11"/>
      <c r="B251" s="12" t="s">
        <v>17</v>
      </c>
      <c r="C251" s="86">
        <v>4</v>
      </c>
      <c r="D251" s="87"/>
    </row>
    <row r="252" spans="1:4">
      <c r="A252" s="11"/>
      <c r="B252" s="12" t="s">
        <v>18</v>
      </c>
      <c r="C252" s="84">
        <v>0</v>
      </c>
      <c r="D252" s="85"/>
    </row>
    <row r="253" spans="1:4">
      <c r="A253" s="13"/>
      <c r="B253" s="14" t="s">
        <v>19</v>
      </c>
      <c r="C253" s="88">
        <f>C251*C252</f>
        <v>0</v>
      </c>
      <c r="D253" s="89"/>
    </row>
    <row r="254" spans="1:4">
      <c r="A254" s="11"/>
      <c r="B254" s="12" t="s">
        <v>20</v>
      </c>
      <c r="C254" s="86"/>
      <c r="D254" s="87"/>
    </row>
    <row r="255" spans="1:4">
      <c r="A255" s="11"/>
      <c r="B255" s="12" t="s">
        <v>21</v>
      </c>
      <c r="C255" s="86"/>
      <c r="D255" s="87"/>
    </row>
    <row r="256" spans="1:4">
      <c r="A256" s="15"/>
      <c r="B256" s="90" t="s">
        <v>22</v>
      </c>
      <c r="C256" s="91"/>
      <c r="D256" s="92"/>
    </row>
    <row r="257" spans="1:4">
      <c r="A257" s="16" t="s">
        <v>522</v>
      </c>
      <c r="B257" s="17" t="s">
        <v>526</v>
      </c>
      <c r="C257" s="18"/>
      <c r="D257" s="18"/>
    </row>
    <row r="258" spans="1:4">
      <c r="A258" s="16" t="s">
        <v>523</v>
      </c>
      <c r="B258" s="17" t="s">
        <v>527</v>
      </c>
      <c r="C258" s="18"/>
      <c r="D258" s="18"/>
    </row>
    <row r="259" spans="1:4">
      <c r="A259" s="16" t="s">
        <v>524</v>
      </c>
      <c r="B259" s="65" t="s">
        <v>528</v>
      </c>
      <c r="C259" s="18"/>
      <c r="D259" s="18"/>
    </row>
    <row r="260" spans="1:4">
      <c r="A260" s="19"/>
      <c r="B260" s="20" t="s">
        <v>26</v>
      </c>
      <c r="C260" s="77"/>
      <c r="D260" s="78"/>
    </row>
    <row r="261" spans="1:4">
      <c r="A261" s="11"/>
      <c r="B261" s="21" t="s">
        <v>27</v>
      </c>
      <c r="C261" s="84" t="s">
        <v>28</v>
      </c>
      <c r="D261" s="85"/>
    </row>
    <row r="263" spans="1:4" ht="15.75">
      <c r="A263" s="9" t="s">
        <v>529</v>
      </c>
      <c r="B263" s="10" t="s">
        <v>313</v>
      </c>
      <c r="C263" s="70"/>
      <c r="D263" s="71"/>
    </row>
    <row r="264" spans="1:4">
      <c r="A264" s="11"/>
      <c r="B264" s="12" t="s">
        <v>17</v>
      </c>
      <c r="C264" s="86">
        <v>4</v>
      </c>
      <c r="D264" s="87"/>
    </row>
    <row r="265" spans="1:4">
      <c r="A265" s="11"/>
      <c r="B265" s="12" t="s">
        <v>18</v>
      </c>
      <c r="C265" s="84">
        <v>0</v>
      </c>
      <c r="D265" s="85"/>
    </row>
    <row r="266" spans="1:4">
      <c r="A266" s="13"/>
      <c r="B266" s="14" t="s">
        <v>19</v>
      </c>
      <c r="C266" s="88">
        <f>C264*C265</f>
        <v>0</v>
      </c>
      <c r="D266" s="89"/>
    </row>
    <row r="267" spans="1:4">
      <c r="A267" s="11"/>
      <c r="B267" s="12" t="s">
        <v>20</v>
      </c>
      <c r="C267" s="86"/>
      <c r="D267" s="87"/>
    </row>
    <row r="268" spans="1:4">
      <c r="A268" s="11"/>
      <c r="B268" s="12" t="s">
        <v>21</v>
      </c>
      <c r="C268" s="86"/>
      <c r="D268" s="87"/>
    </row>
    <row r="269" spans="1:4">
      <c r="A269" s="15"/>
      <c r="B269" s="90" t="s">
        <v>22</v>
      </c>
      <c r="C269" s="91"/>
      <c r="D269" s="92"/>
    </row>
    <row r="270" spans="1:4">
      <c r="A270" s="16" t="s">
        <v>530</v>
      </c>
      <c r="B270" s="17" t="s">
        <v>534</v>
      </c>
      <c r="C270" s="18"/>
      <c r="D270" s="18"/>
    </row>
    <row r="271" spans="1:4">
      <c r="A271" s="16" t="s">
        <v>531</v>
      </c>
      <c r="B271" s="17" t="s">
        <v>319</v>
      </c>
      <c r="C271" s="18"/>
      <c r="D271" s="18"/>
    </row>
    <row r="272" spans="1:4">
      <c r="A272" s="16" t="s">
        <v>532</v>
      </c>
      <c r="B272" s="17" t="s">
        <v>334</v>
      </c>
      <c r="C272" s="18"/>
      <c r="D272" s="18"/>
    </row>
    <row r="273" spans="1:4">
      <c r="A273" s="16" t="s">
        <v>533</v>
      </c>
      <c r="B273" s="65" t="s">
        <v>535</v>
      </c>
      <c r="C273" s="18"/>
      <c r="D273" s="18"/>
    </row>
    <row r="274" spans="1:4">
      <c r="A274" s="19"/>
      <c r="B274" s="20" t="s">
        <v>26</v>
      </c>
      <c r="C274" s="77"/>
      <c r="D274" s="78"/>
    </row>
    <row r="275" spans="1:4">
      <c r="A275" s="11"/>
      <c r="B275" s="21" t="s">
        <v>27</v>
      </c>
      <c r="C275" s="84" t="s">
        <v>28</v>
      </c>
      <c r="D275" s="85"/>
    </row>
    <row r="277" spans="1:4" ht="15.75">
      <c r="A277" s="9" t="s">
        <v>537</v>
      </c>
      <c r="B277" s="10" t="s">
        <v>536</v>
      </c>
      <c r="C277" s="70"/>
      <c r="D277" s="71"/>
    </row>
    <row r="278" spans="1:4">
      <c r="A278" s="11"/>
      <c r="B278" s="12" t="s">
        <v>17</v>
      </c>
      <c r="C278" s="86">
        <v>4</v>
      </c>
      <c r="D278" s="87"/>
    </row>
    <row r="279" spans="1:4">
      <c r="A279" s="11"/>
      <c r="B279" s="12" t="s">
        <v>18</v>
      </c>
      <c r="C279" s="84">
        <v>0</v>
      </c>
      <c r="D279" s="85"/>
    </row>
    <row r="280" spans="1:4">
      <c r="A280" s="13"/>
      <c r="B280" s="14" t="s">
        <v>19</v>
      </c>
      <c r="C280" s="88">
        <f>C278*C279</f>
        <v>0</v>
      </c>
      <c r="D280" s="89"/>
    </row>
    <row r="281" spans="1:4">
      <c r="A281" s="11"/>
      <c r="B281" s="12" t="s">
        <v>20</v>
      </c>
      <c r="C281" s="86"/>
      <c r="D281" s="87"/>
    </row>
    <row r="282" spans="1:4">
      <c r="A282" s="11"/>
      <c r="B282" s="12" t="s">
        <v>21</v>
      </c>
      <c r="C282" s="86"/>
      <c r="D282" s="87"/>
    </row>
    <row r="283" spans="1:4">
      <c r="A283" s="15"/>
      <c r="B283" s="90" t="s">
        <v>22</v>
      </c>
      <c r="C283" s="91"/>
      <c r="D283" s="92"/>
    </row>
    <row r="284" spans="1:4">
      <c r="A284" s="16" t="s">
        <v>538</v>
      </c>
      <c r="B284" s="17" t="s">
        <v>443</v>
      </c>
      <c r="C284" s="18"/>
      <c r="D284" s="18"/>
    </row>
    <row r="285" spans="1:4">
      <c r="A285" s="16" t="s">
        <v>539</v>
      </c>
      <c r="B285" s="17" t="s">
        <v>319</v>
      </c>
      <c r="C285" s="18"/>
      <c r="D285" s="18"/>
    </row>
    <row r="286" spans="1:4">
      <c r="A286" s="16" t="s">
        <v>540</v>
      </c>
      <c r="B286" s="17" t="s">
        <v>542</v>
      </c>
      <c r="C286" s="18"/>
      <c r="D286" s="18"/>
    </row>
    <row r="287" spans="1:4">
      <c r="A287" s="16" t="s">
        <v>541</v>
      </c>
      <c r="B287" s="65" t="s">
        <v>543</v>
      </c>
      <c r="C287" s="18"/>
      <c r="D287" s="18"/>
    </row>
    <row r="288" spans="1:4">
      <c r="A288" s="19"/>
      <c r="B288" s="20" t="s">
        <v>26</v>
      </c>
      <c r="C288" s="77"/>
      <c r="D288" s="78"/>
    </row>
    <row r="289" spans="1:4">
      <c r="A289" s="11"/>
      <c r="B289" s="21" t="s">
        <v>27</v>
      </c>
      <c r="C289" s="84" t="s">
        <v>28</v>
      </c>
      <c r="D289" s="85"/>
    </row>
    <row r="291" spans="1:4" ht="15.75">
      <c r="A291" s="9" t="s">
        <v>544</v>
      </c>
      <c r="B291" s="10" t="s">
        <v>545</v>
      </c>
      <c r="C291" s="70"/>
      <c r="D291" s="71"/>
    </row>
    <row r="292" spans="1:4">
      <c r="A292" s="11"/>
      <c r="B292" s="12" t="s">
        <v>17</v>
      </c>
      <c r="C292" s="86">
        <v>4</v>
      </c>
      <c r="D292" s="87"/>
    </row>
    <row r="293" spans="1:4">
      <c r="A293" s="11"/>
      <c r="B293" s="12" t="s">
        <v>18</v>
      </c>
      <c r="C293" s="84">
        <v>0</v>
      </c>
      <c r="D293" s="85"/>
    </row>
    <row r="294" spans="1:4">
      <c r="A294" s="13"/>
      <c r="B294" s="14" t="s">
        <v>19</v>
      </c>
      <c r="C294" s="88">
        <f>C292*C293</f>
        <v>0</v>
      </c>
      <c r="D294" s="89"/>
    </row>
    <row r="295" spans="1:4">
      <c r="A295" s="11"/>
      <c r="B295" s="12" t="s">
        <v>20</v>
      </c>
      <c r="C295" s="86"/>
      <c r="D295" s="87"/>
    </row>
    <row r="296" spans="1:4">
      <c r="A296" s="11"/>
      <c r="B296" s="12" t="s">
        <v>21</v>
      </c>
      <c r="C296" s="86"/>
      <c r="D296" s="87"/>
    </row>
    <row r="297" spans="1:4">
      <c r="A297" s="15"/>
      <c r="B297" s="90" t="s">
        <v>22</v>
      </c>
      <c r="C297" s="91"/>
      <c r="D297" s="92"/>
    </row>
    <row r="298" spans="1:4">
      <c r="A298" s="16" t="s">
        <v>548</v>
      </c>
      <c r="B298" s="17" t="s">
        <v>546</v>
      </c>
      <c r="C298" s="18"/>
      <c r="D298" s="18"/>
    </row>
    <row r="299" spans="1:4">
      <c r="A299" s="16" t="s">
        <v>549</v>
      </c>
      <c r="B299" s="17" t="s">
        <v>319</v>
      </c>
      <c r="C299" s="18"/>
      <c r="D299" s="18"/>
    </row>
    <row r="300" spans="1:4">
      <c r="A300" s="16" t="s">
        <v>550</v>
      </c>
      <c r="B300" s="17" t="s">
        <v>542</v>
      </c>
      <c r="C300" s="18"/>
      <c r="D300" s="18"/>
    </row>
    <row r="301" spans="1:4">
      <c r="A301" s="16" t="s">
        <v>551</v>
      </c>
      <c r="B301" s="65" t="s">
        <v>547</v>
      </c>
      <c r="C301" s="18"/>
      <c r="D301" s="18"/>
    </row>
    <row r="302" spans="1:4">
      <c r="A302" s="19"/>
      <c r="B302" s="20" t="s">
        <v>26</v>
      </c>
      <c r="C302" s="77"/>
      <c r="D302" s="78"/>
    </row>
    <row r="303" spans="1:4">
      <c r="A303" s="11"/>
      <c r="B303" s="21" t="s">
        <v>27</v>
      </c>
      <c r="C303" s="84" t="s">
        <v>28</v>
      </c>
      <c r="D303" s="85"/>
    </row>
    <row r="305" spans="1:4" ht="15.75">
      <c r="A305" s="9" t="s">
        <v>552</v>
      </c>
      <c r="B305" s="10" t="s">
        <v>553</v>
      </c>
      <c r="C305" s="70"/>
      <c r="D305" s="71"/>
    </row>
    <row r="306" spans="1:4">
      <c r="A306" s="11"/>
      <c r="B306" s="12" t="s">
        <v>17</v>
      </c>
      <c r="C306" s="86">
        <v>4</v>
      </c>
      <c r="D306" s="87"/>
    </row>
    <row r="307" spans="1:4">
      <c r="A307" s="11"/>
      <c r="B307" s="12" t="s">
        <v>18</v>
      </c>
      <c r="C307" s="84">
        <v>0</v>
      </c>
      <c r="D307" s="85"/>
    </row>
    <row r="308" spans="1:4">
      <c r="A308" s="13"/>
      <c r="B308" s="14" t="s">
        <v>19</v>
      </c>
      <c r="C308" s="88">
        <f>C306*C307</f>
        <v>0</v>
      </c>
      <c r="D308" s="89"/>
    </row>
    <row r="309" spans="1:4">
      <c r="A309" s="11"/>
      <c r="B309" s="12" t="s">
        <v>20</v>
      </c>
      <c r="C309" s="86"/>
      <c r="D309" s="87"/>
    </row>
    <row r="310" spans="1:4">
      <c r="A310" s="11"/>
      <c r="B310" s="12" t="s">
        <v>21</v>
      </c>
      <c r="C310" s="86"/>
      <c r="D310" s="87"/>
    </row>
    <row r="311" spans="1:4">
      <c r="A311" s="15"/>
      <c r="B311" s="90" t="s">
        <v>22</v>
      </c>
      <c r="C311" s="91"/>
      <c r="D311" s="92"/>
    </row>
    <row r="312" spans="1:4">
      <c r="A312" s="16" t="s">
        <v>554</v>
      </c>
      <c r="B312" s="17" t="s">
        <v>555</v>
      </c>
      <c r="C312" s="18"/>
      <c r="D312" s="18"/>
    </row>
    <row r="313" spans="1:4">
      <c r="A313" s="16" t="s">
        <v>558</v>
      </c>
      <c r="B313" s="17" t="s">
        <v>133</v>
      </c>
      <c r="C313" s="18"/>
      <c r="D313" s="18"/>
    </row>
    <row r="314" spans="1:4">
      <c r="A314" s="16" t="s">
        <v>559</v>
      </c>
      <c r="B314" s="65" t="s">
        <v>556</v>
      </c>
      <c r="C314" s="18"/>
      <c r="D314" s="18"/>
    </row>
    <row r="315" spans="1:4">
      <c r="A315" s="19"/>
      <c r="B315" s="20" t="s">
        <v>26</v>
      </c>
      <c r="C315" s="77"/>
      <c r="D315" s="78"/>
    </row>
    <row r="316" spans="1:4">
      <c r="A316" s="11"/>
      <c r="B316" s="21" t="s">
        <v>27</v>
      </c>
      <c r="C316" s="84" t="s">
        <v>28</v>
      </c>
      <c r="D316" s="85"/>
    </row>
    <row r="318" spans="1:4" ht="15.75">
      <c r="A318" s="9" t="s">
        <v>557</v>
      </c>
      <c r="B318" s="10" t="s">
        <v>553</v>
      </c>
      <c r="C318" s="70"/>
      <c r="D318" s="71"/>
    </row>
    <row r="319" spans="1:4">
      <c r="A319" s="11"/>
      <c r="B319" s="12" t="s">
        <v>17</v>
      </c>
      <c r="C319" s="86">
        <v>4</v>
      </c>
      <c r="D319" s="87"/>
    </row>
    <row r="320" spans="1:4">
      <c r="A320" s="11"/>
      <c r="B320" s="12" t="s">
        <v>18</v>
      </c>
      <c r="C320" s="84">
        <v>0</v>
      </c>
      <c r="D320" s="85"/>
    </row>
    <row r="321" spans="1:4">
      <c r="A321" s="13"/>
      <c r="B321" s="14" t="s">
        <v>19</v>
      </c>
      <c r="C321" s="88">
        <f>C319*C320</f>
        <v>0</v>
      </c>
      <c r="D321" s="89"/>
    </row>
    <row r="322" spans="1:4">
      <c r="A322" s="11"/>
      <c r="B322" s="12" t="s">
        <v>20</v>
      </c>
      <c r="C322" s="86"/>
      <c r="D322" s="87"/>
    </row>
    <row r="323" spans="1:4">
      <c r="A323" s="11"/>
      <c r="B323" s="12" t="s">
        <v>21</v>
      </c>
      <c r="C323" s="86"/>
      <c r="D323" s="87"/>
    </row>
    <row r="324" spans="1:4">
      <c r="A324" s="15"/>
      <c r="B324" s="90" t="s">
        <v>22</v>
      </c>
      <c r="C324" s="91"/>
      <c r="D324" s="92"/>
    </row>
    <row r="325" spans="1:4">
      <c r="A325" s="16" t="s">
        <v>560</v>
      </c>
      <c r="B325" s="17" t="s">
        <v>555</v>
      </c>
      <c r="C325" s="18"/>
      <c r="D325" s="18"/>
    </row>
    <row r="326" spans="1:4">
      <c r="A326" s="16" t="s">
        <v>561</v>
      </c>
      <c r="B326" s="17" t="s">
        <v>133</v>
      </c>
      <c r="C326" s="18"/>
      <c r="D326" s="18"/>
    </row>
    <row r="327" spans="1:4">
      <c r="A327" s="16" t="s">
        <v>562</v>
      </c>
      <c r="B327" s="17" t="s">
        <v>564</v>
      </c>
      <c r="C327" s="18"/>
      <c r="D327" s="18"/>
    </row>
    <row r="328" spans="1:4">
      <c r="A328" s="16" t="s">
        <v>563</v>
      </c>
      <c r="B328" s="65" t="s">
        <v>565</v>
      </c>
      <c r="C328" s="18"/>
      <c r="D328" s="18"/>
    </row>
    <row r="329" spans="1:4">
      <c r="A329" s="19"/>
      <c r="B329" s="20" t="s">
        <v>26</v>
      </c>
      <c r="C329" s="77"/>
      <c r="D329" s="78"/>
    </row>
    <row r="330" spans="1:4">
      <c r="A330" s="11"/>
      <c r="B330" s="21" t="s">
        <v>27</v>
      </c>
      <c r="C330" s="84" t="s">
        <v>28</v>
      </c>
      <c r="D330" s="85"/>
    </row>
    <row r="332" spans="1:4" ht="15.75">
      <c r="A332" s="9" t="s">
        <v>566</v>
      </c>
      <c r="B332" s="10" t="s">
        <v>553</v>
      </c>
      <c r="C332" s="70"/>
      <c r="D332" s="71"/>
    </row>
    <row r="333" spans="1:4">
      <c r="A333" s="11"/>
      <c r="B333" s="12" t="s">
        <v>17</v>
      </c>
      <c r="C333" s="86">
        <v>4</v>
      </c>
      <c r="D333" s="87"/>
    </row>
    <row r="334" spans="1:4">
      <c r="A334" s="11"/>
      <c r="B334" s="12" t="s">
        <v>18</v>
      </c>
      <c r="C334" s="84">
        <v>0</v>
      </c>
      <c r="D334" s="85"/>
    </row>
    <row r="335" spans="1:4">
      <c r="A335" s="13"/>
      <c r="B335" s="14" t="s">
        <v>19</v>
      </c>
      <c r="C335" s="88">
        <f>C333*C334</f>
        <v>0</v>
      </c>
      <c r="D335" s="89"/>
    </row>
    <row r="336" spans="1:4">
      <c r="A336" s="11"/>
      <c r="B336" s="12" t="s">
        <v>20</v>
      </c>
      <c r="C336" s="86"/>
      <c r="D336" s="87"/>
    </row>
    <row r="337" spans="1:4">
      <c r="A337" s="11"/>
      <c r="B337" s="12" t="s">
        <v>21</v>
      </c>
      <c r="C337" s="86"/>
      <c r="D337" s="87"/>
    </row>
    <row r="338" spans="1:4">
      <c r="A338" s="15"/>
      <c r="B338" s="90" t="s">
        <v>22</v>
      </c>
      <c r="C338" s="91"/>
      <c r="D338" s="92"/>
    </row>
    <row r="339" spans="1:4">
      <c r="A339" s="16" t="s">
        <v>567</v>
      </c>
      <c r="B339" s="17" t="s">
        <v>555</v>
      </c>
      <c r="C339" s="18"/>
      <c r="D339" s="18"/>
    </row>
    <row r="340" spans="1:4">
      <c r="A340" s="16" t="s">
        <v>568</v>
      </c>
      <c r="B340" s="17" t="s">
        <v>133</v>
      </c>
      <c r="C340" s="18"/>
      <c r="D340" s="18"/>
    </row>
    <row r="341" spans="1:4">
      <c r="A341" s="16" t="s">
        <v>569</v>
      </c>
      <c r="B341" s="17" t="s">
        <v>564</v>
      </c>
      <c r="C341" s="18"/>
      <c r="D341" s="18"/>
    </row>
    <row r="342" spans="1:4">
      <c r="A342" s="16" t="s">
        <v>570</v>
      </c>
      <c r="B342" s="65" t="s">
        <v>571</v>
      </c>
      <c r="C342" s="18"/>
      <c r="D342" s="18"/>
    </row>
    <row r="343" spans="1:4">
      <c r="A343" s="19"/>
      <c r="B343" s="20" t="s">
        <v>26</v>
      </c>
      <c r="C343" s="77"/>
      <c r="D343" s="78"/>
    </row>
    <row r="344" spans="1:4">
      <c r="A344" s="11"/>
      <c r="B344" s="21" t="s">
        <v>27</v>
      </c>
      <c r="C344" s="84" t="s">
        <v>28</v>
      </c>
      <c r="D344" s="85"/>
    </row>
    <row r="346" spans="1:4" ht="15.75">
      <c r="A346" s="9" t="s">
        <v>572</v>
      </c>
      <c r="B346" s="10" t="s">
        <v>336</v>
      </c>
      <c r="C346" s="70"/>
      <c r="D346" s="71"/>
    </row>
    <row r="347" spans="1:4">
      <c r="A347" s="11"/>
      <c r="B347" s="12" t="s">
        <v>17</v>
      </c>
      <c r="C347" s="86">
        <v>4</v>
      </c>
      <c r="D347" s="87"/>
    </row>
    <row r="348" spans="1:4">
      <c r="A348" s="11"/>
      <c r="B348" s="12" t="s">
        <v>18</v>
      </c>
      <c r="C348" s="84">
        <v>0</v>
      </c>
      <c r="D348" s="85"/>
    </row>
    <row r="349" spans="1:4">
      <c r="A349" s="13"/>
      <c r="B349" s="14" t="s">
        <v>19</v>
      </c>
      <c r="C349" s="88">
        <f>C347*C348</f>
        <v>0</v>
      </c>
      <c r="D349" s="89"/>
    </row>
    <row r="350" spans="1:4">
      <c r="A350" s="11"/>
      <c r="B350" s="12" t="s">
        <v>20</v>
      </c>
      <c r="C350" s="86"/>
      <c r="D350" s="87"/>
    </row>
    <row r="351" spans="1:4">
      <c r="A351" s="11"/>
      <c r="B351" s="12" t="s">
        <v>21</v>
      </c>
      <c r="C351" s="86"/>
      <c r="D351" s="87"/>
    </row>
    <row r="352" spans="1:4">
      <c r="A352" s="15"/>
      <c r="B352" s="90" t="s">
        <v>22</v>
      </c>
      <c r="C352" s="91"/>
      <c r="D352" s="92"/>
    </row>
    <row r="353" spans="1:4">
      <c r="A353" s="16" t="s">
        <v>573</v>
      </c>
      <c r="B353" s="17" t="s">
        <v>341</v>
      </c>
      <c r="C353" s="18"/>
      <c r="D353" s="18"/>
    </row>
    <row r="354" spans="1:4">
      <c r="A354" s="16" t="s">
        <v>574</v>
      </c>
      <c r="B354" s="17" t="s">
        <v>347</v>
      </c>
      <c r="C354" s="18"/>
      <c r="D354" s="18"/>
    </row>
    <row r="355" spans="1:4">
      <c r="A355" s="16" t="s">
        <v>575</v>
      </c>
      <c r="B355" s="65" t="s">
        <v>348</v>
      </c>
      <c r="C355" s="18"/>
      <c r="D355" s="18"/>
    </row>
    <row r="356" spans="1:4">
      <c r="A356" s="19"/>
      <c r="B356" s="20" t="s">
        <v>26</v>
      </c>
      <c r="C356" s="77"/>
      <c r="D356" s="78"/>
    </row>
    <row r="357" spans="1:4">
      <c r="A357" s="11"/>
      <c r="B357" s="21" t="s">
        <v>27</v>
      </c>
      <c r="C357" s="84" t="s">
        <v>28</v>
      </c>
      <c r="D357" s="85"/>
    </row>
    <row r="359" spans="1:4" ht="15.75">
      <c r="A359" s="9" t="s">
        <v>576</v>
      </c>
      <c r="B359" s="10" t="s">
        <v>359</v>
      </c>
      <c r="C359" s="70"/>
      <c r="D359" s="71"/>
    </row>
    <row r="360" spans="1:4">
      <c r="A360" s="11"/>
      <c r="B360" s="12" t="s">
        <v>17</v>
      </c>
      <c r="C360" s="86">
        <v>4</v>
      </c>
      <c r="D360" s="87"/>
    </row>
    <row r="361" spans="1:4">
      <c r="A361" s="11"/>
      <c r="B361" s="12" t="s">
        <v>18</v>
      </c>
      <c r="C361" s="84">
        <v>0</v>
      </c>
      <c r="D361" s="85"/>
    </row>
    <row r="362" spans="1:4">
      <c r="A362" s="13"/>
      <c r="B362" s="14" t="s">
        <v>19</v>
      </c>
      <c r="C362" s="88">
        <f>C360*C361</f>
        <v>0</v>
      </c>
      <c r="D362" s="89"/>
    </row>
    <row r="363" spans="1:4">
      <c r="A363" s="11"/>
      <c r="B363" s="12" t="s">
        <v>20</v>
      </c>
      <c r="C363" s="86"/>
      <c r="D363" s="87"/>
    </row>
    <row r="364" spans="1:4">
      <c r="A364" s="11"/>
      <c r="B364" s="12" t="s">
        <v>21</v>
      </c>
      <c r="C364" s="86"/>
      <c r="D364" s="87"/>
    </row>
    <row r="365" spans="1:4">
      <c r="A365" s="15"/>
      <c r="B365" s="90" t="s">
        <v>22</v>
      </c>
      <c r="C365" s="91"/>
      <c r="D365" s="92"/>
    </row>
    <row r="366" spans="1:4">
      <c r="A366" s="16" t="s">
        <v>577</v>
      </c>
      <c r="B366" s="17" t="s">
        <v>360</v>
      </c>
      <c r="C366" s="18"/>
      <c r="D366" s="18"/>
    </row>
    <row r="367" spans="1:4">
      <c r="A367" s="16" t="s">
        <v>578</v>
      </c>
      <c r="B367" s="17" t="s">
        <v>361</v>
      </c>
      <c r="C367" s="18"/>
      <c r="D367" s="18"/>
    </row>
    <row r="368" spans="1:4">
      <c r="A368" s="16" t="s">
        <v>579</v>
      </c>
      <c r="B368" s="17" t="s">
        <v>585</v>
      </c>
      <c r="C368" s="18"/>
      <c r="D368" s="18"/>
    </row>
    <row r="369" spans="1:4">
      <c r="A369" s="16" t="s">
        <v>580</v>
      </c>
      <c r="B369" s="17" t="s">
        <v>363</v>
      </c>
      <c r="C369" s="18"/>
      <c r="D369" s="18"/>
    </row>
    <row r="370" spans="1:4">
      <c r="A370" s="16" t="s">
        <v>581</v>
      </c>
      <c r="B370" s="17" t="s">
        <v>586</v>
      </c>
      <c r="C370" s="18"/>
      <c r="D370" s="18"/>
    </row>
    <row r="371" spans="1:4">
      <c r="A371" s="16" t="s">
        <v>582</v>
      </c>
      <c r="B371" s="17" t="s">
        <v>101</v>
      </c>
      <c r="C371" s="18"/>
      <c r="D371" s="18"/>
    </row>
    <row r="372" spans="1:4">
      <c r="A372" s="16" t="s">
        <v>583</v>
      </c>
      <c r="B372" s="65" t="s">
        <v>584</v>
      </c>
      <c r="C372" s="18"/>
      <c r="D372" s="18"/>
    </row>
    <row r="373" spans="1:4">
      <c r="A373" s="19"/>
      <c r="B373" s="20" t="s">
        <v>26</v>
      </c>
      <c r="C373" s="77"/>
      <c r="D373" s="78"/>
    </row>
    <row r="374" spans="1:4">
      <c r="A374" s="11"/>
      <c r="B374" s="21" t="s">
        <v>27</v>
      </c>
      <c r="C374" s="84" t="s">
        <v>28</v>
      </c>
      <c r="D374" s="85"/>
    </row>
    <row r="376" spans="1:4" ht="15.75">
      <c r="A376" s="9" t="s">
        <v>587</v>
      </c>
      <c r="B376" s="10" t="s">
        <v>359</v>
      </c>
      <c r="C376" s="70"/>
      <c r="D376" s="71"/>
    </row>
    <row r="377" spans="1:4">
      <c r="A377" s="11"/>
      <c r="B377" s="12" t="s">
        <v>17</v>
      </c>
      <c r="C377" s="86">
        <v>8</v>
      </c>
      <c r="D377" s="87"/>
    </row>
    <row r="378" spans="1:4">
      <c r="A378" s="11"/>
      <c r="B378" s="12" t="s">
        <v>18</v>
      </c>
      <c r="C378" s="84">
        <v>0</v>
      </c>
      <c r="D378" s="85"/>
    </row>
    <row r="379" spans="1:4">
      <c r="A379" s="13"/>
      <c r="B379" s="14" t="s">
        <v>19</v>
      </c>
      <c r="C379" s="88">
        <f>C377*C378</f>
        <v>0</v>
      </c>
      <c r="D379" s="89"/>
    </row>
    <row r="380" spans="1:4">
      <c r="A380" s="11"/>
      <c r="B380" s="12" t="s">
        <v>20</v>
      </c>
      <c r="C380" s="86"/>
      <c r="D380" s="87"/>
    </row>
    <row r="381" spans="1:4">
      <c r="A381" s="11"/>
      <c r="B381" s="12" t="s">
        <v>21</v>
      </c>
      <c r="C381" s="86"/>
      <c r="D381" s="87"/>
    </row>
    <row r="382" spans="1:4">
      <c r="A382" s="15"/>
      <c r="B382" s="90" t="s">
        <v>22</v>
      </c>
      <c r="C382" s="91"/>
      <c r="D382" s="92"/>
    </row>
    <row r="383" spans="1:4">
      <c r="A383" s="16" t="s">
        <v>588</v>
      </c>
      <c r="B383" s="17" t="s">
        <v>360</v>
      </c>
      <c r="C383" s="18"/>
      <c r="D383" s="18"/>
    </row>
    <row r="384" spans="1:4">
      <c r="A384" s="16" t="s">
        <v>589</v>
      </c>
      <c r="B384" s="17" t="s">
        <v>361</v>
      </c>
      <c r="C384" s="18"/>
      <c r="D384" s="18"/>
    </row>
    <row r="385" spans="1:4">
      <c r="A385" s="16" t="s">
        <v>590</v>
      </c>
      <c r="B385" s="17" t="s">
        <v>585</v>
      </c>
      <c r="C385" s="18"/>
      <c r="D385" s="18"/>
    </row>
    <row r="386" spans="1:4">
      <c r="A386" s="16" t="s">
        <v>591</v>
      </c>
      <c r="B386" s="17" t="s">
        <v>363</v>
      </c>
      <c r="C386" s="18"/>
      <c r="D386" s="18"/>
    </row>
    <row r="387" spans="1:4">
      <c r="A387" s="16" t="s">
        <v>592</v>
      </c>
      <c r="B387" s="17" t="s">
        <v>596</v>
      </c>
      <c r="C387" s="18"/>
      <c r="D387" s="18"/>
    </row>
    <row r="388" spans="1:4">
      <c r="A388" s="16" t="s">
        <v>593</v>
      </c>
      <c r="B388" s="17" t="s">
        <v>101</v>
      </c>
      <c r="C388" s="18"/>
      <c r="D388" s="18"/>
    </row>
    <row r="389" spans="1:4">
      <c r="A389" s="16" t="s">
        <v>594</v>
      </c>
      <c r="B389" s="65" t="s">
        <v>595</v>
      </c>
      <c r="C389" s="18"/>
      <c r="D389" s="18"/>
    </row>
    <row r="390" spans="1:4">
      <c r="A390" s="19"/>
      <c r="B390" s="20" t="s">
        <v>26</v>
      </c>
      <c r="C390" s="77"/>
      <c r="D390" s="78"/>
    </row>
    <row r="391" spans="1:4">
      <c r="A391" s="11"/>
      <c r="B391" s="21" t="s">
        <v>27</v>
      </c>
      <c r="C391" s="84" t="s">
        <v>28</v>
      </c>
      <c r="D391" s="85"/>
    </row>
    <row r="393" spans="1:4" ht="15.75">
      <c r="A393" s="9" t="s">
        <v>597</v>
      </c>
      <c r="B393" s="10" t="s">
        <v>598</v>
      </c>
      <c r="C393" s="70"/>
      <c r="D393" s="71"/>
    </row>
    <row r="394" spans="1:4">
      <c r="A394" s="11"/>
      <c r="B394" s="12" t="s">
        <v>17</v>
      </c>
      <c r="C394" s="86">
        <v>4</v>
      </c>
      <c r="D394" s="87"/>
    </row>
    <row r="395" spans="1:4">
      <c r="A395" s="11"/>
      <c r="B395" s="12" t="s">
        <v>18</v>
      </c>
      <c r="C395" s="84">
        <v>0</v>
      </c>
      <c r="D395" s="85"/>
    </row>
    <row r="396" spans="1:4">
      <c r="A396" s="13"/>
      <c r="B396" s="14" t="s">
        <v>19</v>
      </c>
      <c r="C396" s="88">
        <f>C394*C395</f>
        <v>0</v>
      </c>
      <c r="D396" s="89"/>
    </row>
    <row r="397" spans="1:4">
      <c r="A397" s="11"/>
      <c r="B397" s="12" t="s">
        <v>20</v>
      </c>
      <c r="C397" s="86"/>
      <c r="D397" s="87"/>
    </row>
    <row r="398" spans="1:4">
      <c r="A398" s="11"/>
      <c r="B398" s="12" t="s">
        <v>21</v>
      </c>
      <c r="C398" s="86"/>
      <c r="D398" s="87"/>
    </row>
    <row r="399" spans="1:4">
      <c r="A399" s="15"/>
      <c r="B399" s="90" t="s">
        <v>22</v>
      </c>
      <c r="C399" s="91"/>
      <c r="D399" s="92"/>
    </row>
    <row r="400" spans="1:4">
      <c r="A400" s="16" t="s">
        <v>599</v>
      </c>
      <c r="B400" s="17" t="s">
        <v>606</v>
      </c>
      <c r="C400" s="18"/>
      <c r="D400" s="18"/>
    </row>
    <row r="401" spans="1:4">
      <c r="A401" s="16" t="s">
        <v>600</v>
      </c>
      <c r="B401" s="17" t="s">
        <v>133</v>
      </c>
      <c r="C401" s="18"/>
      <c r="D401" s="18"/>
    </row>
    <row r="402" spans="1:4">
      <c r="A402" s="16" t="s">
        <v>601</v>
      </c>
      <c r="B402" s="17" t="s">
        <v>607</v>
      </c>
      <c r="C402" s="18"/>
      <c r="D402" s="18"/>
    </row>
    <row r="403" spans="1:4">
      <c r="A403" s="16" t="s">
        <v>602</v>
      </c>
      <c r="B403" s="17" t="s">
        <v>608</v>
      </c>
      <c r="C403" s="18"/>
      <c r="D403" s="18"/>
    </row>
    <row r="404" spans="1:4">
      <c r="A404" s="16" t="s">
        <v>603</v>
      </c>
      <c r="B404" s="17" t="s">
        <v>609</v>
      </c>
      <c r="C404" s="18"/>
      <c r="D404" s="18"/>
    </row>
    <row r="405" spans="1:4">
      <c r="A405" s="16" t="s">
        <v>604</v>
      </c>
      <c r="B405" s="65" t="s">
        <v>605</v>
      </c>
      <c r="C405" s="18"/>
      <c r="D405" s="18"/>
    </row>
    <row r="406" spans="1:4">
      <c r="A406" s="19"/>
      <c r="B406" s="20" t="s">
        <v>26</v>
      </c>
      <c r="C406" s="77"/>
      <c r="D406" s="78"/>
    </row>
    <row r="407" spans="1:4">
      <c r="A407" s="11"/>
      <c r="B407" s="21" t="s">
        <v>27</v>
      </c>
      <c r="C407" s="84" t="s">
        <v>28</v>
      </c>
      <c r="D407" s="85"/>
    </row>
    <row r="409" spans="1:4" ht="15.75">
      <c r="A409" s="9" t="s">
        <v>610</v>
      </c>
      <c r="B409" s="10" t="s">
        <v>598</v>
      </c>
      <c r="C409" s="70"/>
      <c r="D409" s="71"/>
    </row>
    <row r="410" spans="1:4">
      <c r="A410" s="11"/>
      <c r="B410" s="12" t="s">
        <v>17</v>
      </c>
      <c r="C410" s="86">
        <v>4</v>
      </c>
      <c r="D410" s="87"/>
    </row>
    <row r="411" spans="1:4">
      <c r="A411" s="11"/>
      <c r="B411" s="12" t="s">
        <v>18</v>
      </c>
      <c r="C411" s="84">
        <v>0</v>
      </c>
      <c r="D411" s="85"/>
    </row>
    <row r="412" spans="1:4">
      <c r="A412" s="13"/>
      <c r="B412" s="14" t="s">
        <v>19</v>
      </c>
      <c r="C412" s="88">
        <f>C410*C411</f>
        <v>0</v>
      </c>
      <c r="D412" s="89"/>
    </row>
    <row r="413" spans="1:4">
      <c r="A413" s="11"/>
      <c r="B413" s="12" t="s">
        <v>20</v>
      </c>
      <c r="C413" s="86"/>
      <c r="D413" s="87"/>
    </row>
    <row r="414" spans="1:4">
      <c r="A414" s="11"/>
      <c r="B414" s="12" t="s">
        <v>21</v>
      </c>
      <c r="C414" s="86"/>
      <c r="D414" s="87"/>
    </row>
    <row r="415" spans="1:4">
      <c r="A415" s="15"/>
      <c r="B415" s="90" t="s">
        <v>22</v>
      </c>
      <c r="C415" s="91"/>
      <c r="D415" s="92"/>
    </row>
    <row r="416" spans="1:4">
      <c r="A416" s="16" t="s">
        <v>611</v>
      </c>
      <c r="B416" s="17" t="s">
        <v>606</v>
      </c>
      <c r="C416" s="18"/>
      <c r="D416" s="18"/>
    </row>
    <row r="417" spans="1:4">
      <c r="A417" s="16" t="s">
        <v>612</v>
      </c>
      <c r="B417" s="17" t="s">
        <v>133</v>
      </c>
      <c r="C417" s="18"/>
      <c r="D417" s="18"/>
    </row>
    <row r="418" spans="1:4">
      <c r="A418" s="16" t="s">
        <v>613</v>
      </c>
      <c r="B418" s="17" t="s">
        <v>618</v>
      </c>
      <c r="C418" s="18"/>
      <c r="D418" s="18"/>
    </row>
    <row r="419" spans="1:4">
      <c r="A419" s="16" t="s">
        <v>614</v>
      </c>
      <c r="B419" s="17" t="s">
        <v>608</v>
      </c>
      <c r="C419" s="18"/>
      <c r="D419" s="18"/>
    </row>
    <row r="420" spans="1:4">
      <c r="A420" s="16" t="s">
        <v>615</v>
      </c>
      <c r="B420" s="17" t="s">
        <v>619</v>
      </c>
      <c r="C420" s="18"/>
      <c r="D420" s="18"/>
    </row>
    <row r="421" spans="1:4">
      <c r="A421" s="16" t="s">
        <v>616</v>
      </c>
      <c r="B421" s="65" t="s">
        <v>617</v>
      </c>
      <c r="C421" s="18"/>
      <c r="D421" s="18"/>
    </row>
    <row r="422" spans="1:4">
      <c r="A422" s="19"/>
      <c r="B422" s="20" t="s">
        <v>26</v>
      </c>
      <c r="C422" s="77"/>
      <c r="D422" s="78"/>
    </row>
    <row r="423" spans="1:4">
      <c r="A423" s="11"/>
      <c r="B423" s="21" t="s">
        <v>27</v>
      </c>
      <c r="C423" s="84" t="s">
        <v>28</v>
      </c>
      <c r="D423" s="85"/>
    </row>
    <row r="425" spans="1:4" ht="15.75">
      <c r="A425" s="9" t="s">
        <v>620</v>
      </c>
      <c r="B425" s="10" t="s">
        <v>627</v>
      </c>
      <c r="C425" s="70"/>
      <c r="D425" s="71"/>
    </row>
    <row r="426" spans="1:4">
      <c r="A426" s="11"/>
      <c r="B426" s="12" t="s">
        <v>17</v>
      </c>
      <c r="C426" s="86">
        <v>4</v>
      </c>
      <c r="D426" s="87"/>
    </row>
    <row r="427" spans="1:4">
      <c r="A427" s="11"/>
      <c r="B427" s="12" t="s">
        <v>18</v>
      </c>
      <c r="C427" s="84">
        <v>0</v>
      </c>
      <c r="D427" s="85"/>
    </row>
    <row r="428" spans="1:4">
      <c r="A428" s="13"/>
      <c r="B428" s="14" t="s">
        <v>19</v>
      </c>
      <c r="C428" s="88">
        <f>C426*C427</f>
        <v>0</v>
      </c>
      <c r="D428" s="89"/>
    </row>
    <row r="429" spans="1:4">
      <c r="A429" s="11"/>
      <c r="B429" s="12" t="s">
        <v>20</v>
      </c>
      <c r="C429" s="86"/>
      <c r="D429" s="87"/>
    </row>
    <row r="430" spans="1:4">
      <c r="A430" s="11"/>
      <c r="B430" s="12" t="s">
        <v>21</v>
      </c>
      <c r="C430" s="86"/>
      <c r="D430" s="87"/>
    </row>
    <row r="431" spans="1:4">
      <c r="A431" s="15"/>
      <c r="B431" s="90" t="s">
        <v>22</v>
      </c>
      <c r="C431" s="91"/>
      <c r="D431" s="92"/>
    </row>
    <row r="432" spans="1:4">
      <c r="A432" s="16" t="s">
        <v>621</v>
      </c>
      <c r="B432" s="17" t="s">
        <v>629</v>
      </c>
      <c r="C432" s="18"/>
      <c r="D432" s="18"/>
    </row>
    <row r="433" spans="1:4">
      <c r="A433" s="16" t="s">
        <v>622</v>
      </c>
      <c r="B433" s="17" t="s">
        <v>630</v>
      </c>
      <c r="C433" s="18"/>
      <c r="D433" s="18"/>
    </row>
    <row r="434" spans="1:4">
      <c r="A434" s="16" t="s">
        <v>623</v>
      </c>
      <c r="B434" s="17" t="s">
        <v>211</v>
      </c>
      <c r="C434" s="18"/>
      <c r="D434" s="18"/>
    </row>
    <row r="435" spans="1:4">
      <c r="A435" s="16" t="s">
        <v>624</v>
      </c>
      <c r="B435" s="17" t="s">
        <v>608</v>
      </c>
      <c r="C435" s="18"/>
      <c r="D435" s="18"/>
    </row>
    <row r="436" spans="1:4">
      <c r="A436" s="16" t="s">
        <v>625</v>
      </c>
      <c r="B436" s="36" t="s">
        <v>973</v>
      </c>
      <c r="C436" s="18"/>
      <c r="D436" s="18"/>
    </row>
    <row r="437" spans="1:4">
      <c r="A437" s="16" t="s">
        <v>626</v>
      </c>
      <c r="B437" s="65" t="s">
        <v>628</v>
      </c>
      <c r="C437" s="18"/>
      <c r="D437" s="18"/>
    </row>
    <row r="438" spans="1:4">
      <c r="A438" s="19"/>
      <c r="B438" s="20" t="s">
        <v>26</v>
      </c>
      <c r="C438" s="77"/>
      <c r="D438" s="78"/>
    </row>
    <row r="439" spans="1:4">
      <c r="A439" s="11"/>
      <c r="B439" s="21" t="s">
        <v>27</v>
      </c>
      <c r="C439" s="84" t="s">
        <v>28</v>
      </c>
      <c r="D439" s="85"/>
    </row>
    <row r="441" spans="1:4" ht="15.75">
      <c r="A441" s="9" t="s">
        <v>631</v>
      </c>
      <c r="B441" s="10" t="s">
        <v>598</v>
      </c>
      <c r="C441" s="70"/>
      <c r="D441" s="71"/>
    </row>
    <row r="442" spans="1:4">
      <c r="A442" s="11"/>
      <c r="B442" s="12" t="s">
        <v>17</v>
      </c>
      <c r="C442" s="86">
        <v>4</v>
      </c>
      <c r="D442" s="87"/>
    </row>
    <row r="443" spans="1:4">
      <c r="A443" s="11"/>
      <c r="B443" s="12" t="s">
        <v>18</v>
      </c>
      <c r="C443" s="84">
        <v>0</v>
      </c>
      <c r="D443" s="85"/>
    </row>
    <row r="444" spans="1:4">
      <c r="A444" s="13"/>
      <c r="B444" s="14" t="s">
        <v>19</v>
      </c>
      <c r="C444" s="88">
        <f>C442*C443</f>
        <v>0</v>
      </c>
      <c r="D444" s="89"/>
    </row>
    <row r="445" spans="1:4">
      <c r="A445" s="11"/>
      <c r="B445" s="12" t="s">
        <v>20</v>
      </c>
      <c r="C445" s="86"/>
      <c r="D445" s="87"/>
    </row>
    <row r="446" spans="1:4">
      <c r="A446" s="11"/>
      <c r="B446" s="12" t="s">
        <v>21</v>
      </c>
      <c r="C446" s="86"/>
      <c r="D446" s="87"/>
    </row>
    <row r="447" spans="1:4">
      <c r="A447" s="15"/>
      <c r="B447" s="90" t="s">
        <v>22</v>
      </c>
      <c r="C447" s="91"/>
      <c r="D447" s="92"/>
    </row>
    <row r="448" spans="1:4">
      <c r="A448" s="16" t="s">
        <v>632</v>
      </c>
      <c r="B448" s="17" t="s">
        <v>629</v>
      </c>
      <c r="C448" s="18"/>
      <c r="D448" s="18"/>
    </row>
    <row r="449" spans="1:4">
      <c r="A449" s="16" t="s">
        <v>633</v>
      </c>
      <c r="B449" s="17" t="s">
        <v>133</v>
      </c>
      <c r="C449" s="18"/>
      <c r="D449" s="18"/>
    </row>
    <row r="450" spans="1:4">
      <c r="A450" s="16" t="s">
        <v>634</v>
      </c>
      <c r="B450" s="17" t="s">
        <v>638</v>
      </c>
      <c r="C450" s="18"/>
      <c r="D450" s="18"/>
    </row>
    <row r="451" spans="1:4">
      <c r="A451" s="16" t="s">
        <v>635</v>
      </c>
      <c r="B451" s="17" t="s">
        <v>608</v>
      </c>
      <c r="C451" s="18"/>
      <c r="D451" s="18"/>
    </row>
    <row r="452" spans="1:4">
      <c r="A452" s="16" t="s">
        <v>636</v>
      </c>
      <c r="B452" s="17" t="s">
        <v>639</v>
      </c>
      <c r="C452" s="18"/>
      <c r="D452" s="18"/>
    </row>
    <row r="453" spans="1:4">
      <c r="A453" s="16" t="s">
        <v>637</v>
      </c>
      <c r="B453" s="65" t="s">
        <v>642</v>
      </c>
      <c r="C453" s="18"/>
      <c r="D453" s="18"/>
    </row>
    <row r="454" spans="1:4">
      <c r="A454" s="19"/>
      <c r="B454" s="20" t="s">
        <v>26</v>
      </c>
      <c r="C454" s="77"/>
      <c r="D454" s="78"/>
    </row>
    <row r="455" spans="1:4">
      <c r="A455" s="11"/>
      <c r="B455" s="21" t="s">
        <v>27</v>
      </c>
      <c r="C455" s="84" t="s">
        <v>28</v>
      </c>
      <c r="D455" s="85"/>
    </row>
    <row r="457" spans="1:4" ht="15.75">
      <c r="A457" s="9" t="s">
        <v>640</v>
      </c>
      <c r="B457" s="10" t="s">
        <v>641</v>
      </c>
      <c r="C457" s="70"/>
      <c r="D457" s="71"/>
    </row>
    <row r="458" spans="1:4">
      <c r="A458" s="11"/>
      <c r="B458" s="12" t="s">
        <v>17</v>
      </c>
      <c r="C458" s="86">
        <v>4</v>
      </c>
      <c r="D458" s="87"/>
    </row>
    <row r="459" spans="1:4">
      <c r="A459" s="11"/>
      <c r="B459" s="12" t="s">
        <v>18</v>
      </c>
      <c r="C459" s="84">
        <v>0</v>
      </c>
      <c r="D459" s="85"/>
    </row>
    <row r="460" spans="1:4">
      <c r="A460" s="13"/>
      <c r="B460" s="14" t="s">
        <v>19</v>
      </c>
      <c r="C460" s="88">
        <f>C458*C459</f>
        <v>0</v>
      </c>
      <c r="D460" s="89"/>
    </row>
    <row r="461" spans="1:4">
      <c r="A461" s="11"/>
      <c r="B461" s="12" t="s">
        <v>20</v>
      </c>
      <c r="C461" s="86"/>
      <c r="D461" s="87"/>
    </row>
    <row r="462" spans="1:4">
      <c r="A462" s="11"/>
      <c r="B462" s="12" t="s">
        <v>21</v>
      </c>
      <c r="C462" s="86"/>
      <c r="D462" s="87"/>
    </row>
    <row r="463" spans="1:4">
      <c r="A463" s="15"/>
      <c r="B463" s="90" t="s">
        <v>22</v>
      </c>
      <c r="C463" s="91"/>
      <c r="D463" s="92"/>
    </row>
    <row r="464" spans="1:4">
      <c r="A464" s="16" t="s">
        <v>644</v>
      </c>
      <c r="B464" s="17" t="s">
        <v>629</v>
      </c>
      <c r="C464" s="18"/>
      <c r="D464" s="18"/>
    </row>
    <row r="465" spans="1:4">
      <c r="A465" s="16" t="s">
        <v>645</v>
      </c>
      <c r="B465" s="17" t="s">
        <v>133</v>
      </c>
      <c r="C465" s="18"/>
      <c r="D465" s="18"/>
    </row>
    <row r="466" spans="1:4">
      <c r="A466" s="16" t="s">
        <v>646</v>
      </c>
      <c r="B466" s="17" t="s">
        <v>362</v>
      </c>
      <c r="C466" s="18"/>
      <c r="D466" s="18"/>
    </row>
    <row r="467" spans="1:4">
      <c r="A467" s="16" t="s">
        <v>647</v>
      </c>
      <c r="B467" s="36" t="s">
        <v>974</v>
      </c>
      <c r="C467" s="18"/>
      <c r="D467" s="18"/>
    </row>
    <row r="468" spans="1:4">
      <c r="A468" s="16" t="s">
        <v>648</v>
      </c>
      <c r="B468" s="65" t="s">
        <v>643</v>
      </c>
      <c r="C468" s="18"/>
      <c r="D468" s="18"/>
    </row>
    <row r="469" spans="1:4">
      <c r="A469" s="19"/>
      <c r="B469" s="20" t="s">
        <v>26</v>
      </c>
      <c r="C469" s="77"/>
      <c r="D469" s="78"/>
    </row>
    <row r="470" spans="1:4">
      <c r="A470" s="11"/>
      <c r="B470" s="21" t="s">
        <v>27</v>
      </c>
      <c r="C470" s="84" t="s">
        <v>28</v>
      </c>
      <c r="D470" s="85"/>
    </row>
    <row r="472" spans="1:4" ht="15.75">
      <c r="A472" s="9" t="s">
        <v>649</v>
      </c>
      <c r="B472" s="10" t="s">
        <v>598</v>
      </c>
      <c r="C472" s="70"/>
      <c r="D472" s="71"/>
    </row>
    <row r="473" spans="1:4">
      <c r="A473" s="11"/>
      <c r="B473" s="12" t="s">
        <v>17</v>
      </c>
      <c r="C473" s="86">
        <v>4</v>
      </c>
      <c r="D473" s="87"/>
    </row>
    <row r="474" spans="1:4">
      <c r="A474" s="11"/>
      <c r="B474" s="12" t="s">
        <v>18</v>
      </c>
      <c r="C474" s="84">
        <v>0</v>
      </c>
      <c r="D474" s="85"/>
    </row>
    <row r="475" spans="1:4">
      <c r="A475" s="13"/>
      <c r="B475" s="14" t="s">
        <v>19</v>
      </c>
      <c r="C475" s="88">
        <f>C473*C474</f>
        <v>0</v>
      </c>
      <c r="D475" s="89"/>
    </row>
    <row r="476" spans="1:4">
      <c r="A476" s="11"/>
      <c r="B476" s="12" t="s">
        <v>20</v>
      </c>
      <c r="C476" s="86"/>
      <c r="D476" s="87"/>
    </row>
    <row r="477" spans="1:4">
      <c r="A477" s="11"/>
      <c r="B477" s="12" t="s">
        <v>21</v>
      </c>
      <c r="C477" s="86"/>
      <c r="D477" s="87"/>
    </row>
    <row r="478" spans="1:4">
      <c r="A478" s="15"/>
      <c r="B478" s="90" t="s">
        <v>22</v>
      </c>
      <c r="C478" s="91"/>
      <c r="D478" s="92"/>
    </row>
    <row r="479" spans="1:4">
      <c r="A479" s="16" t="s">
        <v>651</v>
      </c>
      <c r="B479" s="17" t="s">
        <v>629</v>
      </c>
      <c r="C479" s="18"/>
      <c r="D479" s="18"/>
    </row>
    <row r="480" spans="1:4">
      <c r="A480" s="16" t="s">
        <v>652</v>
      </c>
      <c r="B480" s="17" t="s">
        <v>949</v>
      </c>
      <c r="C480" s="18"/>
      <c r="D480" s="18"/>
    </row>
    <row r="481" spans="1:4">
      <c r="A481" s="16" t="s">
        <v>653</v>
      </c>
      <c r="B481" s="17" t="s">
        <v>656</v>
      </c>
      <c r="C481" s="18"/>
      <c r="D481" s="18"/>
    </row>
    <row r="482" spans="1:4">
      <c r="A482" s="16" t="s">
        <v>654</v>
      </c>
      <c r="B482" s="17" t="s">
        <v>657</v>
      </c>
      <c r="C482" s="18"/>
      <c r="D482" s="18"/>
    </row>
    <row r="483" spans="1:4">
      <c r="A483" s="16" t="s">
        <v>655</v>
      </c>
      <c r="B483" s="65" t="s">
        <v>650</v>
      </c>
      <c r="C483" s="18"/>
      <c r="D483" s="18"/>
    </row>
    <row r="484" spans="1:4">
      <c r="A484" s="19"/>
      <c r="B484" s="20" t="s">
        <v>26</v>
      </c>
      <c r="C484" s="77"/>
      <c r="D484" s="78"/>
    </row>
    <row r="485" spans="1:4">
      <c r="A485" s="11"/>
      <c r="B485" s="21" t="s">
        <v>27</v>
      </c>
      <c r="C485" s="84" t="s">
        <v>28</v>
      </c>
      <c r="D485" s="85"/>
    </row>
    <row r="487" spans="1:4" ht="15.75">
      <c r="A487" s="9" t="s">
        <v>658</v>
      </c>
      <c r="B487" s="10" t="s">
        <v>659</v>
      </c>
      <c r="C487" s="70"/>
      <c r="D487" s="71"/>
    </row>
    <row r="488" spans="1:4">
      <c r="A488" s="11"/>
      <c r="B488" s="12" t="s">
        <v>17</v>
      </c>
      <c r="C488" s="86">
        <v>4</v>
      </c>
      <c r="D488" s="87"/>
    </row>
    <row r="489" spans="1:4">
      <c r="A489" s="11"/>
      <c r="B489" s="12" t="s">
        <v>18</v>
      </c>
      <c r="C489" s="84">
        <v>0</v>
      </c>
      <c r="D489" s="85"/>
    </row>
    <row r="490" spans="1:4">
      <c r="A490" s="13"/>
      <c r="B490" s="14" t="s">
        <v>19</v>
      </c>
      <c r="C490" s="88">
        <f>C488*C489</f>
        <v>0</v>
      </c>
      <c r="D490" s="89"/>
    </row>
    <row r="491" spans="1:4">
      <c r="A491" s="11"/>
      <c r="B491" s="12" t="s">
        <v>20</v>
      </c>
      <c r="C491" s="86"/>
      <c r="D491" s="87"/>
    </row>
    <row r="492" spans="1:4">
      <c r="A492" s="11"/>
      <c r="B492" s="12" t="s">
        <v>21</v>
      </c>
      <c r="C492" s="86"/>
      <c r="D492" s="87"/>
    </row>
    <row r="493" spans="1:4">
      <c r="A493" s="15"/>
      <c r="B493" s="90" t="s">
        <v>22</v>
      </c>
      <c r="C493" s="91"/>
      <c r="D493" s="92"/>
    </row>
    <row r="494" spans="1:4">
      <c r="A494" s="16" t="s">
        <v>660</v>
      </c>
      <c r="B494" s="17" t="s">
        <v>629</v>
      </c>
      <c r="C494" s="18"/>
      <c r="D494" s="18"/>
    </row>
    <row r="495" spans="1:4">
      <c r="A495" s="16" t="s">
        <v>661</v>
      </c>
      <c r="B495" s="17" t="s">
        <v>667</v>
      </c>
      <c r="C495" s="18"/>
      <c r="D495" s="18"/>
    </row>
    <row r="496" spans="1:4">
      <c r="A496" s="16" t="s">
        <v>662</v>
      </c>
      <c r="B496" s="17" t="s">
        <v>470</v>
      </c>
      <c r="C496" s="18"/>
      <c r="D496" s="18"/>
    </row>
    <row r="497" spans="1:4">
      <c r="A497" s="16" t="s">
        <v>663</v>
      </c>
      <c r="B497" s="17" t="s">
        <v>666</v>
      </c>
      <c r="C497" s="18"/>
      <c r="D497" s="18"/>
    </row>
    <row r="498" spans="1:4">
      <c r="A498" s="16" t="s">
        <v>664</v>
      </c>
      <c r="B498" s="65" t="s">
        <v>665</v>
      </c>
      <c r="C498" s="18"/>
      <c r="D498" s="18"/>
    </row>
    <row r="499" spans="1:4">
      <c r="A499" s="19"/>
      <c r="B499" s="20" t="s">
        <v>26</v>
      </c>
      <c r="C499" s="77"/>
      <c r="D499" s="78"/>
    </row>
    <row r="500" spans="1:4">
      <c r="A500" s="11"/>
      <c r="B500" s="21" t="s">
        <v>27</v>
      </c>
      <c r="C500" s="84" t="s">
        <v>28</v>
      </c>
      <c r="D500" s="85"/>
    </row>
    <row r="502" spans="1:4" ht="15.75">
      <c r="A502" s="9" t="s">
        <v>668</v>
      </c>
      <c r="B502" s="10" t="s">
        <v>389</v>
      </c>
      <c r="C502" s="70"/>
      <c r="D502" s="71"/>
    </row>
    <row r="503" spans="1:4">
      <c r="A503" s="11"/>
      <c r="B503" s="12" t="s">
        <v>17</v>
      </c>
      <c r="C503" s="86">
        <v>4</v>
      </c>
      <c r="D503" s="87"/>
    </row>
    <row r="504" spans="1:4">
      <c r="A504" s="11"/>
      <c r="B504" s="12" t="s">
        <v>18</v>
      </c>
      <c r="C504" s="84">
        <v>0</v>
      </c>
      <c r="D504" s="85"/>
    </row>
    <row r="505" spans="1:4">
      <c r="A505" s="13"/>
      <c r="B505" s="14" t="s">
        <v>19</v>
      </c>
      <c r="C505" s="88">
        <f>C503*C504</f>
        <v>0</v>
      </c>
      <c r="D505" s="89"/>
    </row>
    <row r="506" spans="1:4">
      <c r="A506" s="11"/>
      <c r="B506" s="12" t="s">
        <v>20</v>
      </c>
      <c r="C506" s="86"/>
      <c r="D506" s="87"/>
    </row>
    <row r="507" spans="1:4">
      <c r="A507" s="11"/>
      <c r="B507" s="12" t="s">
        <v>21</v>
      </c>
      <c r="C507" s="86"/>
      <c r="D507" s="87"/>
    </row>
    <row r="508" spans="1:4">
      <c r="A508" s="15"/>
      <c r="B508" s="90" t="s">
        <v>22</v>
      </c>
      <c r="C508" s="91"/>
      <c r="D508" s="92"/>
    </row>
    <row r="509" spans="1:4">
      <c r="A509" s="16" t="s">
        <v>669</v>
      </c>
      <c r="B509" s="22" t="s">
        <v>109</v>
      </c>
      <c r="C509" s="18"/>
      <c r="D509" s="18"/>
    </row>
    <row r="510" spans="1:4">
      <c r="A510" s="16" t="s">
        <v>670</v>
      </c>
      <c r="B510" s="22" t="s">
        <v>385</v>
      </c>
      <c r="C510" s="18"/>
      <c r="D510" s="18"/>
    </row>
    <row r="511" spans="1:4">
      <c r="A511" s="16" t="s">
        <v>671</v>
      </c>
      <c r="B511" s="22" t="s">
        <v>585</v>
      </c>
      <c r="C511" s="18"/>
      <c r="D511" s="18"/>
    </row>
    <row r="512" spans="1:4">
      <c r="A512" s="16" t="s">
        <v>672</v>
      </c>
      <c r="B512" s="65" t="s">
        <v>673</v>
      </c>
      <c r="C512" s="18"/>
      <c r="D512" s="18"/>
    </row>
    <row r="513" spans="1:4">
      <c r="A513" s="19"/>
      <c r="B513" s="20" t="s">
        <v>26</v>
      </c>
      <c r="C513" s="77"/>
      <c r="D513" s="78"/>
    </row>
    <row r="514" spans="1:4">
      <c r="A514" s="11"/>
      <c r="B514" s="21" t="s">
        <v>27</v>
      </c>
      <c r="C514" s="84" t="s">
        <v>28</v>
      </c>
      <c r="D514" s="85"/>
    </row>
    <row r="516" spans="1:4" ht="15.75">
      <c r="A516" s="9" t="s">
        <v>674</v>
      </c>
      <c r="B516" s="10" t="s">
        <v>391</v>
      </c>
      <c r="C516" s="70"/>
      <c r="D516" s="71"/>
    </row>
    <row r="517" spans="1:4">
      <c r="A517" s="11"/>
      <c r="B517" s="12" t="s">
        <v>17</v>
      </c>
      <c r="C517" s="86">
        <v>4</v>
      </c>
      <c r="D517" s="87"/>
    </row>
    <row r="518" spans="1:4">
      <c r="A518" s="11"/>
      <c r="B518" s="12" t="s">
        <v>18</v>
      </c>
      <c r="C518" s="84">
        <v>0</v>
      </c>
      <c r="D518" s="85"/>
    </row>
    <row r="519" spans="1:4">
      <c r="A519" s="13"/>
      <c r="B519" s="14" t="s">
        <v>19</v>
      </c>
      <c r="C519" s="88">
        <f>C517*C518</f>
        <v>0</v>
      </c>
      <c r="D519" s="89"/>
    </row>
    <row r="520" spans="1:4">
      <c r="A520" s="11"/>
      <c r="B520" s="12" t="s">
        <v>20</v>
      </c>
      <c r="C520" s="86"/>
      <c r="D520" s="87"/>
    </row>
    <row r="521" spans="1:4">
      <c r="A521" s="11"/>
      <c r="B521" s="12" t="s">
        <v>21</v>
      </c>
      <c r="C521" s="86"/>
      <c r="D521" s="87"/>
    </row>
    <row r="522" spans="1:4">
      <c r="A522" s="15"/>
      <c r="B522" s="90" t="s">
        <v>22</v>
      </c>
      <c r="C522" s="91"/>
      <c r="D522" s="92"/>
    </row>
    <row r="523" spans="1:4">
      <c r="A523" s="16" t="s">
        <v>975</v>
      </c>
      <c r="B523" s="65" t="s">
        <v>963</v>
      </c>
      <c r="C523" s="68"/>
      <c r="D523" s="68"/>
    </row>
    <row r="524" spans="1:4">
      <c r="A524" s="16" t="s">
        <v>675</v>
      </c>
      <c r="B524" s="69" t="s">
        <v>976</v>
      </c>
      <c r="C524" s="68"/>
      <c r="D524" s="68"/>
    </row>
    <row r="525" spans="1:4">
      <c r="A525" s="16" t="s">
        <v>977</v>
      </c>
      <c r="B525" s="69" t="s">
        <v>965</v>
      </c>
      <c r="C525" s="18"/>
      <c r="D525" s="18"/>
    </row>
    <row r="526" spans="1:4">
      <c r="A526" s="19"/>
      <c r="B526" s="20" t="s">
        <v>26</v>
      </c>
      <c r="C526" s="77"/>
      <c r="D526" s="78"/>
    </row>
    <row r="527" spans="1:4">
      <c r="A527" s="11"/>
      <c r="B527" s="21" t="s">
        <v>27</v>
      </c>
      <c r="C527" s="84" t="s">
        <v>28</v>
      </c>
      <c r="D527" s="85"/>
    </row>
    <row r="529" spans="1:4">
      <c r="B529" s="52" t="s">
        <v>914</v>
      </c>
      <c r="C529" s="94">
        <f>SUMIF(B19:B527,"Cena kopā bez PVN, EUR:",C19:D527)</f>
        <v>0</v>
      </c>
      <c r="D529" s="95"/>
    </row>
    <row r="530" spans="1:4">
      <c r="B530" s="53" t="s">
        <v>915</v>
      </c>
      <c r="C530" s="96"/>
      <c r="D530" s="96"/>
    </row>
    <row r="531" spans="1:4">
      <c r="B531" s="54" t="s">
        <v>916</v>
      </c>
      <c r="C531" s="96"/>
      <c r="D531" s="96"/>
    </row>
    <row r="532" spans="1:4">
      <c r="B532" s="55"/>
      <c r="C532" s="56"/>
      <c r="D532" s="56"/>
    </row>
    <row r="533" spans="1:4" ht="47.25" customHeight="1">
      <c r="A533" s="97" t="str">
        <f>[1]Saturs!$H$3</f>
        <v>Apliecinu, ka piedāvājumā ir iekļautas visas izmaksas, kas saistītas ar preču iegādi un piegādi, t.sk., visi nodokļi un nodevas, kā arī visas netieši saistītās izmaksas, tajā skaitā visi iespējamie riski, kas saistīti ar tirgus cenu svārstībām plānotajā līguma izpildes laikā.</v>
      </c>
      <c r="B533" s="97"/>
      <c r="C533" s="97"/>
      <c r="D533" s="97"/>
    </row>
    <row r="534" spans="1:4">
      <c r="A534" s="57"/>
      <c r="B534" s="58"/>
    </row>
    <row r="535" spans="1:4" ht="15" customHeight="1">
      <c r="A535" s="98" t="s">
        <v>917</v>
      </c>
      <c r="B535" s="98"/>
      <c r="C535" s="98"/>
      <c r="D535" s="98"/>
    </row>
    <row r="536" spans="1:4" ht="15" customHeight="1">
      <c r="A536" s="99" t="s">
        <v>918</v>
      </c>
      <c r="B536" s="99"/>
      <c r="C536" s="99"/>
      <c r="D536" s="99"/>
    </row>
    <row r="537" spans="1:4">
      <c r="A537" s="100" t="s">
        <v>919</v>
      </c>
      <c r="B537" s="100"/>
      <c r="C537" s="100"/>
      <c r="D537" s="100"/>
    </row>
  </sheetData>
  <mergeCells count="337">
    <mergeCell ref="A533:D533"/>
    <mergeCell ref="A535:D535"/>
    <mergeCell ref="A536:D536"/>
    <mergeCell ref="A537:D537"/>
    <mergeCell ref="C531:D531"/>
    <mergeCell ref="C519:D519"/>
    <mergeCell ref="C520:D520"/>
    <mergeCell ref="C521:D521"/>
    <mergeCell ref="B522:D522"/>
    <mergeCell ref="C526:D526"/>
    <mergeCell ref="C527:D527"/>
    <mergeCell ref="C529:D529"/>
    <mergeCell ref="C530:D530"/>
    <mergeCell ref="B508:D508"/>
    <mergeCell ref="C513:D513"/>
    <mergeCell ref="C514:D514"/>
    <mergeCell ref="C516:D516"/>
    <mergeCell ref="C517:D517"/>
    <mergeCell ref="C518:D518"/>
    <mergeCell ref="C502:D502"/>
    <mergeCell ref="C503:D503"/>
    <mergeCell ref="C504:D504"/>
    <mergeCell ref="C505:D505"/>
    <mergeCell ref="C506:D506"/>
    <mergeCell ref="C507:D507"/>
    <mergeCell ref="C490:D490"/>
    <mergeCell ref="C491:D491"/>
    <mergeCell ref="C492:D492"/>
    <mergeCell ref="B493:D493"/>
    <mergeCell ref="C499:D499"/>
    <mergeCell ref="C500:D500"/>
    <mergeCell ref="B478:D478"/>
    <mergeCell ref="C484:D484"/>
    <mergeCell ref="C485:D485"/>
    <mergeCell ref="C487:D487"/>
    <mergeCell ref="C488:D488"/>
    <mergeCell ref="C489:D489"/>
    <mergeCell ref="C472:D472"/>
    <mergeCell ref="C473:D473"/>
    <mergeCell ref="C474:D474"/>
    <mergeCell ref="C475:D475"/>
    <mergeCell ref="C476:D476"/>
    <mergeCell ref="C477:D477"/>
    <mergeCell ref="C460:D460"/>
    <mergeCell ref="C461:D461"/>
    <mergeCell ref="C462:D462"/>
    <mergeCell ref="B463:D463"/>
    <mergeCell ref="C469:D469"/>
    <mergeCell ref="C470:D470"/>
    <mergeCell ref="B447:D447"/>
    <mergeCell ref="C454:D454"/>
    <mergeCell ref="C455:D455"/>
    <mergeCell ref="C457:D457"/>
    <mergeCell ref="C458:D458"/>
    <mergeCell ref="C459:D459"/>
    <mergeCell ref="C441:D441"/>
    <mergeCell ref="C442:D442"/>
    <mergeCell ref="C443:D443"/>
    <mergeCell ref="C444:D444"/>
    <mergeCell ref="C445:D445"/>
    <mergeCell ref="C446:D446"/>
    <mergeCell ref="C428:D428"/>
    <mergeCell ref="C429:D429"/>
    <mergeCell ref="C430:D430"/>
    <mergeCell ref="B431:D431"/>
    <mergeCell ref="C438:D438"/>
    <mergeCell ref="C439:D439"/>
    <mergeCell ref="B415:D415"/>
    <mergeCell ref="C422:D422"/>
    <mergeCell ref="C423:D423"/>
    <mergeCell ref="C425:D425"/>
    <mergeCell ref="C426:D426"/>
    <mergeCell ref="C427:D427"/>
    <mergeCell ref="C409:D409"/>
    <mergeCell ref="C410:D410"/>
    <mergeCell ref="C411:D411"/>
    <mergeCell ref="C412:D412"/>
    <mergeCell ref="C413:D413"/>
    <mergeCell ref="C414:D414"/>
    <mergeCell ref="C396:D396"/>
    <mergeCell ref="C397:D397"/>
    <mergeCell ref="C398:D398"/>
    <mergeCell ref="B399:D399"/>
    <mergeCell ref="C406:D406"/>
    <mergeCell ref="C407:D407"/>
    <mergeCell ref="B382:D382"/>
    <mergeCell ref="C390:D390"/>
    <mergeCell ref="C391:D391"/>
    <mergeCell ref="C393:D393"/>
    <mergeCell ref="C394:D394"/>
    <mergeCell ref="C395:D395"/>
    <mergeCell ref="C376:D376"/>
    <mergeCell ref="C377:D377"/>
    <mergeCell ref="C378:D378"/>
    <mergeCell ref="C379:D379"/>
    <mergeCell ref="C380:D380"/>
    <mergeCell ref="C381:D381"/>
    <mergeCell ref="C362:D362"/>
    <mergeCell ref="C363:D363"/>
    <mergeCell ref="C364:D364"/>
    <mergeCell ref="B365:D365"/>
    <mergeCell ref="C373:D373"/>
    <mergeCell ref="C374:D374"/>
    <mergeCell ref="B352:D352"/>
    <mergeCell ref="C356:D356"/>
    <mergeCell ref="C357:D357"/>
    <mergeCell ref="C359:D359"/>
    <mergeCell ref="C360:D360"/>
    <mergeCell ref="C361:D361"/>
    <mergeCell ref="C346:D346"/>
    <mergeCell ref="C347:D347"/>
    <mergeCell ref="C348:D348"/>
    <mergeCell ref="C349:D349"/>
    <mergeCell ref="C350:D350"/>
    <mergeCell ref="C351:D351"/>
    <mergeCell ref="C335:D335"/>
    <mergeCell ref="C336:D336"/>
    <mergeCell ref="C337:D337"/>
    <mergeCell ref="B338:D338"/>
    <mergeCell ref="C343:D343"/>
    <mergeCell ref="C344:D344"/>
    <mergeCell ref="B324:D324"/>
    <mergeCell ref="C329:D329"/>
    <mergeCell ref="C330:D330"/>
    <mergeCell ref="C332:D332"/>
    <mergeCell ref="C333:D333"/>
    <mergeCell ref="C334:D334"/>
    <mergeCell ref="C318:D318"/>
    <mergeCell ref="C319:D319"/>
    <mergeCell ref="C320:D320"/>
    <mergeCell ref="C321:D321"/>
    <mergeCell ref="C322:D322"/>
    <mergeCell ref="C323:D323"/>
    <mergeCell ref="C308:D308"/>
    <mergeCell ref="C309:D309"/>
    <mergeCell ref="C310:D310"/>
    <mergeCell ref="B311:D311"/>
    <mergeCell ref="C315:D315"/>
    <mergeCell ref="C316:D316"/>
    <mergeCell ref="B297:D297"/>
    <mergeCell ref="C302:D302"/>
    <mergeCell ref="C303:D303"/>
    <mergeCell ref="C305:D305"/>
    <mergeCell ref="C306:D306"/>
    <mergeCell ref="C307:D307"/>
    <mergeCell ref="C291:D291"/>
    <mergeCell ref="C292:D292"/>
    <mergeCell ref="C293:D293"/>
    <mergeCell ref="C294:D294"/>
    <mergeCell ref="C295:D295"/>
    <mergeCell ref="C296:D296"/>
    <mergeCell ref="C280:D280"/>
    <mergeCell ref="C281:D281"/>
    <mergeCell ref="C282:D282"/>
    <mergeCell ref="B283:D283"/>
    <mergeCell ref="C288:D288"/>
    <mergeCell ref="C289:D289"/>
    <mergeCell ref="B269:D269"/>
    <mergeCell ref="C274:D274"/>
    <mergeCell ref="C275:D275"/>
    <mergeCell ref="C277:D277"/>
    <mergeCell ref="C278:D278"/>
    <mergeCell ref="C279:D279"/>
    <mergeCell ref="C263:D263"/>
    <mergeCell ref="C264:D264"/>
    <mergeCell ref="C265:D265"/>
    <mergeCell ref="C266:D266"/>
    <mergeCell ref="C267:D267"/>
    <mergeCell ref="C268:D268"/>
    <mergeCell ref="C253:D253"/>
    <mergeCell ref="C254:D254"/>
    <mergeCell ref="C255:D255"/>
    <mergeCell ref="B256:D256"/>
    <mergeCell ref="C260:D260"/>
    <mergeCell ref="C261:D261"/>
    <mergeCell ref="B243:D243"/>
    <mergeCell ref="C247:D247"/>
    <mergeCell ref="C248:D248"/>
    <mergeCell ref="C250:D250"/>
    <mergeCell ref="C251:D251"/>
    <mergeCell ref="C252:D252"/>
    <mergeCell ref="C237:D237"/>
    <mergeCell ref="C238:D238"/>
    <mergeCell ref="C239:D239"/>
    <mergeCell ref="C240:D240"/>
    <mergeCell ref="C241:D241"/>
    <mergeCell ref="C242:D242"/>
    <mergeCell ref="C227:D227"/>
    <mergeCell ref="C228:D228"/>
    <mergeCell ref="C229:D229"/>
    <mergeCell ref="B230:D230"/>
    <mergeCell ref="C234:D234"/>
    <mergeCell ref="C235:D235"/>
    <mergeCell ref="B217:D217"/>
    <mergeCell ref="C221:D221"/>
    <mergeCell ref="C222:D222"/>
    <mergeCell ref="C224:D224"/>
    <mergeCell ref="C225:D225"/>
    <mergeCell ref="C226:D226"/>
    <mergeCell ref="C211:D211"/>
    <mergeCell ref="C212:D212"/>
    <mergeCell ref="C213:D213"/>
    <mergeCell ref="C214:D214"/>
    <mergeCell ref="C215:D215"/>
    <mergeCell ref="C216:D216"/>
    <mergeCell ref="C201:D201"/>
    <mergeCell ref="C202:D202"/>
    <mergeCell ref="C203:D203"/>
    <mergeCell ref="B204:D204"/>
    <mergeCell ref="C208:D208"/>
    <mergeCell ref="C209:D209"/>
    <mergeCell ref="B189:D189"/>
    <mergeCell ref="C195:D195"/>
    <mergeCell ref="C196:D196"/>
    <mergeCell ref="C198:D198"/>
    <mergeCell ref="C199:D199"/>
    <mergeCell ref="C200:D200"/>
    <mergeCell ref="C183:D183"/>
    <mergeCell ref="C184:D184"/>
    <mergeCell ref="C185:D185"/>
    <mergeCell ref="C186:D186"/>
    <mergeCell ref="C187:D187"/>
    <mergeCell ref="C188:D188"/>
    <mergeCell ref="C171:D171"/>
    <mergeCell ref="C172:D172"/>
    <mergeCell ref="C173:D173"/>
    <mergeCell ref="B174:D174"/>
    <mergeCell ref="C180:D180"/>
    <mergeCell ref="C181:D181"/>
    <mergeCell ref="B160:D160"/>
    <mergeCell ref="C165:D165"/>
    <mergeCell ref="C166:D166"/>
    <mergeCell ref="C168:D168"/>
    <mergeCell ref="C169:D169"/>
    <mergeCell ref="C170:D170"/>
    <mergeCell ref="C154:D154"/>
    <mergeCell ref="C155:D155"/>
    <mergeCell ref="C156:D156"/>
    <mergeCell ref="C157:D157"/>
    <mergeCell ref="C158:D158"/>
    <mergeCell ref="C159:D159"/>
    <mergeCell ref="C143:D143"/>
    <mergeCell ref="C144:D144"/>
    <mergeCell ref="C145:D145"/>
    <mergeCell ref="B146:D146"/>
    <mergeCell ref="C151:D151"/>
    <mergeCell ref="C152:D152"/>
    <mergeCell ref="B131:D131"/>
    <mergeCell ref="C137:D137"/>
    <mergeCell ref="C138:D138"/>
    <mergeCell ref="C140:D140"/>
    <mergeCell ref="C141:D141"/>
    <mergeCell ref="C142:D142"/>
    <mergeCell ref="C125:D125"/>
    <mergeCell ref="C126:D126"/>
    <mergeCell ref="C127:D127"/>
    <mergeCell ref="C128:D128"/>
    <mergeCell ref="C129:D129"/>
    <mergeCell ref="C130:D130"/>
    <mergeCell ref="C113:D113"/>
    <mergeCell ref="C114:D114"/>
    <mergeCell ref="C115:D115"/>
    <mergeCell ref="B116:D116"/>
    <mergeCell ref="C122:D122"/>
    <mergeCell ref="C123:D123"/>
    <mergeCell ref="B101:D101"/>
    <mergeCell ref="C107:D107"/>
    <mergeCell ref="C108:D108"/>
    <mergeCell ref="C110:D110"/>
    <mergeCell ref="C111:D111"/>
    <mergeCell ref="C112:D112"/>
    <mergeCell ref="C95:D95"/>
    <mergeCell ref="C96:D96"/>
    <mergeCell ref="C97:D97"/>
    <mergeCell ref="C98:D98"/>
    <mergeCell ref="C99:D99"/>
    <mergeCell ref="C100:D100"/>
    <mergeCell ref="C82:D82"/>
    <mergeCell ref="C83:D83"/>
    <mergeCell ref="C84:D84"/>
    <mergeCell ref="B85:D85"/>
    <mergeCell ref="C92:D92"/>
    <mergeCell ref="C93:D93"/>
    <mergeCell ref="B69:D69"/>
    <mergeCell ref="C76:D76"/>
    <mergeCell ref="C77:D77"/>
    <mergeCell ref="C79:D79"/>
    <mergeCell ref="C80:D80"/>
    <mergeCell ref="C81:D81"/>
    <mergeCell ref="C63:D63"/>
    <mergeCell ref="C64:D64"/>
    <mergeCell ref="C65:D65"/>
    <mergeCell ref="C66:D66"/>
    <mergeCell ref="C67:D67"/>
    <mergeCell ref="C68:D68"/>
    <mergeCell ref="C50:D50"/>
    <mergeCell ref="C51:D51"/>
    <mergeCell ref="C52:D52"/>
    <mergeCell ref="B53:D53"/>
    <mergeCell ref="C60:D60"/>
    <mergeCell ref="C61:D61"/>
    <mergeCell ref="C45:D45"/>
    <mergeCell ref="C47:D47"/>
    <mergeCell ref="C48:D48"/>
    <mergeCell ref="C49:D49"/>
    <mergeCell ref="C31:D31"/>
    <mergeCell ref="C32:D32"/>
    <mergeCell ref="C33:D33"/>
    <mergeCell ref="C34:D34"/>
    <mergeCell ref="C35:D35"/>
    <mergeCell ref="C36:D36"/>
    <mergeCell ref="C24:D24"/>
    <mergeCell ref="B25:D25"/>
    <mergeCell ref="C28:D28"/>
    <mergeCell ref="C29:D29"/>
    <mergeCell ref="C19:D19"/>
    <mergeCell ref="C20:D20"/>
    <mergeCell ref="C21:D21"/>
    <mergeCell ref="B37:D37"/>
    <mergeCell ref="C44:D44"/>
    <mergeCell ref="B8:D8"/>
    <mergeCell ref="B9:D9"/>
    <mergeCell ref="B10:D10"/>
    <mergeCell ref="B11:D11"/>
    <mergeCell ref="B12:D12"/>
    <mergeCell ref="B13:D13"/>
    <mergeCell ref="C22:D22"/>
    <mergeCell ref="C23:D23"/>
    <mergeCell ref="A2:D2"/>
    <mergeCell ref="A3:D3"/>
    <mergeCell ref="A4:D4"/>
    <mergeCell ref="A5:D5"/>
    <mergeCell ref="B6:D6"/>
    <mergeCell ref="B7:D7"/>
    <mergeCell ref="B14:D14"/>
    <mergeCell ref="B15:D15"/>
    <mergeCell ref="B16:D16"/>
  </mergeCells>
  <pageMargins left="0.7" right="0.7" top="0.75" bottom="0.75" header="0.3" footer="0.3"/>
  <pageSetup paperSize="9" scale="9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9"/>
  <sheetViews>
    <sheetView workbookViewId="0">
      <selection activeCell="F188" sqref="F188"/>
    </sheetView>
  </sheetViews>
  <sheetFormatPr defaultRowHeight="15"/>
  <cols>
    <col min="1" max="1" width="6.28515625" customWidth="1"/>
    <col min="2" max="2" width="55.5703125" customWidth="1"/>
    <col min="3" max="3" width="16" customWidth="1"/>
    <col min="4" max="4" width="16.28515625" customWidth="1"/>
  </cols>
  <sheetData>
    <row r="1" spans="1:4">
      <c r="A1" s="1"/>
      <c r="B1" s="2"/>
      <c r="C1" s="3"/>
      <c r="D1" s="4" t="str">
        <f>I!D1</f>
        <v>1. Pielikums PSKUS 2016/16</v>
      </c>
    </row>
    <row r="2" spans="1:4" ht="15.75">
      <c r="A2" s="79" t="s">
        <v>0</v>
      </c>
      <c r="B2" s="79"/>
      <c r="C2" s="79"/>
      <c r="D2" s="79"/>
    </row>
    <row r="3" spans="1:4" ht="15.75">
      <c r="A3" s="80" t="s">
        <v>913</v>
      </c>
      <c r="B3" s="80"/>
      <c r="C3" s="80"/>
      <c r="D3" s="80"/>
    </row>
    <row r="4" spans="1:4" ht="15.75">
      <c r="A4" s="81" t="s">
        <v>921</v>
      </c>
      <c r="B4" s="80"/>
      <c r="C4" s="80"/>
      <c r="D4" s="80"/>
    </row>
    <row r="5" spans="1:4">
      <c r="A5" s="82" t="s">
        <v>1</v>
      </c>
      <c r="B5" s="82"/>
      <c r="C5" s="82"/>
      <c r="D5" s="82"/>
    </row>
    <row r="6" spans="1:4" ht="15" customHeight="1">
      <c r="A6" s="5">
        <v>1</v>
      </c>
      <c r="B6" s="75" t="s">
        <v>2</v>
      </c>
      <c r="C6" s="76"/>
      <c r="D6" s="76"/>
    </row>
    <row r="7" spans="1:4">
      <c r="A7" s="5">
        <v>2</v>
      </c>
      <c r="B7" s="75" t="s">
        <v>942</v>
      </c>
      <c r="C7" s="76"/>
      <c r="D7" s="76"/>
    </row>
    <row r="8" spans="1:4" ht="27" customHeight="1">
      <c r="A8" s="5">
        <v>3</v>
      </c>
      <c r="B8" s="72" t="s">
        <v>3</v>
      </c>
      <c r="C8" s="73"/>
      <c r="D8" s="74"/>
    </row>
    <row r="9" spans="1:4" ht="27" customHeight="1">
      <c r="A9" s="5">
        <v>4</v>
      </c>
      <c r="B9" s="72" t="s">
        <v>4</v>
      </c>
      <c r="C9" s="73"/>
      <c r="D9" s="74"/>
    </row>
    <row r="10" spans="1:4" ht="27" customHeight="1">
      <c r="A10" s="5">
        <v>5</v>
      </c>
      <c r="B10" s="75" t="s">
        <v>5</v>
      </c>
      <c r="C10" s="76"/>
      <c r="D10" s="76"/>
    </row>
    <row r="11" spans="1:4" ht="15" customHeight="1">
      <c r="A11" s="5">
        <v>6</v>
      </c>
      <c r="B11" s="75" t="s">
        <v>6</v>
      </c>
      <c r="C11" s="76"/>
      <c r="D11" s="76"/>
    </row>
    <row r="12" spans="1:4" ht="39" customHeight="1">
      <c r="A12" s="5">
        <v>7</v>
      </c>
      <c r="B12" s="75" t="s">
        <v>7</v>
      </c>
      <c r="C12" s="76"/>
      <c r="D12" s="76"/>
    </row>
    <row r="13" spans="1:4" ht="28.5" customHeight="1">
      <c r="A13" s="5">
        <v>8</v>
      </c>
      <c r="B13" s="76" t="s">
        <v>8</v>
      </c>
      <c r="C13" s="76"/>
      <c r="D13" s="76"/>
    </row>
    <row r="14" spans="1:4" ht="27.75" customHeight="1">
      <c r="A14" s="5">
        <v>9</v>
      </c>
      <c r="B14" s="76" t="s">
        <v>9</v>
      </c>
      <c r="C14" s="76"/>
      <c r="D14" s="76"/>
    </row>
    <row r="15" spans="1:4" ht="27" customHeight="1">
      <c r="A15" s="5">
        <v>10</v>
      </c>
      <c r="B15" s="76" t="s">
        <v>10</v>
      </c>
      <c r="C15" s="76"/>
      <c r="D15" s="76"/>
    </row>
    <row r="16" spans="1:4" ht="28.5" customHeight="1">
      <c r="A16" s="5">
        <v>11</v>
      </c>
      <c r="B16" s="83" t="s">
        <v>11</v>
      </c>
      <c r="C16" s="73"/>
      <c r="D16" s="74"/>
    </row>
    <row r="18" spans="1:4" ht="38.25">
      <c r="A18" s="6" t="s">
        <v>12</v>
      </c>
      <c r="B18" s="7" t="s">
        <v>13</v>
      </c>
      <c r="C18" s="8" t="s">
        <v>14</v>
      </c>
      <c r="D18" s="8" t="s">
        <v>15</v>
      </c>
    </row>
    <row r="19" spans="1:4" ht="15.75">
      <c r="A19" s="9" t="s">
        <v>676</v>
      </c>
      <c r="B19" s="10" t="s">
        <v>677</v>
      </c>
      <c r="C19" s="23"/>
      <c r="D19" s="24"/>
    </row>
    <row r="20" spans="1:4">
      <c r="A20" s="11"/>
      <c r="B20" s="12" t="s">
        <v>17</v>
      </c>
      <c r="C20" s="86">
        <v>2</v>
      </c>
      <c r="D20" s="87"/>
    </row>
    <row r="21" spans="1:4">
      <c r="A21" s="11"/>
      <c r="B21" s="12" t="s">
        <v>18</v>
      </c>
      <c r="C21" s="84">
        <v>0</v>
      </c>
      <c r="D21" s="85"/>
    </row>
    <row r="22" spans="1:4">
      <c r="A22" s="13"/>
      <c r="B22" s="14" t="s">
        <v>19</v>
      </c>
      <c r="C22" s="88">
        <f>C20*C21</f>
        <v>0</v>
      </c>
      <c r="D22" s="93"/>
    </row>
    <row r="23" spans="1:4">
      <c r="A23" s="11"/>
      <c r="B23" s="12" t="s">
        <v>20</v>
      </c>
      <c r="C23" s="86"/>
      <c r="D23" s="87"/>
    </row>
    <row r="24" spans="1:4">
      <c r="A24" s="11"/>
      <c r="B24" s="12" t="s">
        <v>21</v>
      </c>
      <c r="C24" s="86"/>
      <c r="D24" s="87"/>
    </row>
    <row r="25" spans="1:4">
      <c r="A25" s="15"/>
      <c r="B25" s="27" t="s">
        <v>22</v>
      </c>
      <c r="C25" s="28"/>
      <c r="D25" s="29"/>
    </row>
    <row r="26" spans="1:4">
      <c r="A26" s="16" t="s">
        <v>678</v>
      </c>
      <c r="B26" s="17" t="s">
        <v>682</v>
      </c>
      <c r="C26" s="18"/>
      <c r="D26" s="18"/>
    </row>
    <row r="27" spans="1:4">
      <c r="A27" s="16" t="s">
        <v>679</v>
      </c>
      <c r="B27" s="17" t="s">
        <v>683</v>
      </c>
      <c r="C27" s="18"/>
      <c r="D27" s="18"/>
    </row>
    <row r="28" spans="1:4">
      <c r="A28" s="16" t="s">
        <v>680</v>
      </c>
      <c r="B28" s="17" t="s">
        <v>684</v>
      </c>
      <c r="C28" s="18"/>
      <c r="D28" s="18"/>
    </row>
    <row r="29" spans="1:4">
      <c r="A29" s="16" t="s">
        <v>681</v>
      </c>
      <c r="B29" s="65" t="s">
        <v>690</v>
      </c>
      <c r="C29" s="18"/>
      <c r="D29" s="18"/>
    </row>
    <row r="30" spans="1:4">
      <c r="A30" s="19"/>
      <c r="B30" s="20" t="s">
        <v>26</v>
      </c>
      <c r="C30" s="30"/>
      <c r="D30" s="31"/>
    </row>
    <row r="31" spans="1:4">
      <c r="A31" s="11"/>
      <c r="B31" s="21" t="s">
        <v>27</v>
      </c>
      <c r="C31" s="25" t="s">
        <v>28</v>
      </c>
      <c r="D31" s="26"/>
    </row>
    <row r="33" spans="1:4" ht="15.75">
      <c r="A33" s="9" t="s">
        <v>685</v>
      </c>
      <c r="B33" s="10" t="s">
        <v>677</v>
      </c>
      <c r="C33" s="23"/>
      <c r="D33" s="24"/>
    </row>
    <row r="34" spans="1:4">
      <c r="A34" s="11"/>
      <c r="B34" s="12" t="s">
        <v>17</v>
      </c>
      <c r="C34" s="86">
        <v>2</v>
      </c>
      <c r="D34" s="87"/>
    </row>
    <row r="35" spans="1:4">
      <c r="A35" s="11"/>
      <c r="B35" s="12" t="s">
        <v>18</v>
      </c>
      <c r="C35" s="84">
        <v>0</v>
      </c>
      <c r="D35" s="85"/>
    </row>
    <row r="36" spans="1:4">
      <c r="A36" s="13"/>
      <c r="B36" s="14" t="s">
        <v>19</v>
      </c>
      <c r="C36" s="88">
        <f>C34*C35</f>
        <v>0</v>
      </c>
      <c r="D36" s="93"/>
    </row>
    <row r="37" spans="1:4">
      <c r="A37" s="11"/>
      <c r="B37" s="12" t="s">
        <v>20</v>
      </c>
      <c r="C37" s="86"/>
      <c r="D37" s="87"/>
    </row>
    <row r="38" spans="1:4">
      <c r="A38" s="11"/>
      <c r="B38" s="12" t="s">
        <v>21</v>
      </c>
      <c r="C38" s="86"/>
      <c r="D38" s="87"/>
    </row>
    <row r="39" spans="1:4">
      <c r="A39" s="15"/>
      <c r="B39" s="27" t="s">
        <v>22</v>
      </c>
      <c r="C39" s="28"/>
      <c r="D39" s="29"/>
    </row>
    <row r="40" spans="1:4">
      <c r="A40" s="16" t="s">
        <v>686</v>
      </c>
      <c r="B40" s="17" t="s">
        <v>682</v>
      </c>
      <c r="C40" s="18"/>
      <c r="D40" s="18"/>
    </row>
    <row r="41" spans="1:4">
      <c r="A41" s="16" t="s">
        <v>687</v>
      </c>
      <c r="B41" s="17" t="s">
        <v>692</v>
      </c>
      <c r="C41" s="18"/>
      <c r="D41" s="18"/>
    </row>
    <row r="42" spans="1:4">
      <c r="A42" s="16" t="s">
        <v>688</v>
      </c>
      <c r="B42" s="17" t="s">
        <v>684</v>
      </c>
      <c r="C42" s="18"/>
      <c r="D42" s="18"/>
    </row>
    <row r="43" spans="1:4">
      <c r="A43" s="16" t="s">
        <v>689</v>
      </c>
      <c r="B43" s="65" t="s">
        <v>691</v>
      </c>
      <c r="C43" s="18"/>
      <c r="D43" s="18"/>
    </row>
    <row r="44" spans="1:4">
      <c r="A44" s="19"/>
      <c r="B44" s="20" t="s">
        <v>26</v>
      </c>
      <c r="C44" s="30"/>
      <c r="D44" s="31"/>
    </row>
    <row r="45" spans="1:4">
      <c r="A45" s="11"/>
      <c r="B45" s="21" t="s">
        <v>27</v>
      </c>
      <c r="C45" s="25" t="s">
        <v>28</v>
      </c>
      <c r="D45" s="26"/>
    </row>
    <row r="47" spans="1:4" ht="15.75">
      <c r="A47" s="9" t="s">
        <v>693</v>
      </c>
      <c r="B47" s="10" t="s">
        <v>677</v>
      </c>
      <c r="C47" s="23"/>
      <c r="D47" s="24"/>
    </row>
    <row r="48" spans="1:4">
      <c r="A48" s="11"/>
      <c r="B48" s="12" t="s">
        <v>17</v>
      </c>
      <c r="C48" s="86">
        <v>2</v>
      </c>
      <c r="D48" s="87"/>
    </row>
    <row r="49" spans="1:4">
      <c r="A49" s="11"/>
      <c r="B49" s="12" t="s">
        <v>18</v>
      </c>
      <c r="C49" s="84">
        <v>0</v>
      </c>
      <c r="D49" s="85"/>
    </row>
    <row r="50" spans="1:4">
      <c r="A50" s="13"/>
      <c r="B50" s="14" t="s">
        <v>19</v>
      </c>
      <c r="C50" s="88">
        <f>C48*C49</f>
        <v>0</v>
      </c>
      <c r="D50" s="93"/>
    </row>
    <row r="51" spans="1:4">
      <c r="A51" s="11"/>
      <c r="B51" s="12" t="s">
        <v>20</v>
      </c>
      <c r="C51" s="86"/>
      <c r="D51" s="87"/>
    </row>
    <row r="52" spans="1:4">
      <c r="A52" s="11"/>
      <c r="B52" s="12" t="s">
        <v>21</v>
      </c>
      <c r="C52" s="86"/>
      <c r="D52" s="87"/>
    </row>
    <row r="53" spans="1:4">
      <c r="A53" s="15"/>
      <c r="B53" s="27" t="s">
        <v>22</v>
      </c>
      <c r="C53" s="28"/>
      <c r="D53" s="29"/>
    </row>
    <row r="54" spans="1:4">
      <c r="A54" s="16" t="s">
        <v>694</v>
      </c>
      <c r="B54" s="17" t="s">
        <v>682</v>
      </c>
      <c r="C54" s="18"/>
      <c r="D54" s="18"/>
    </row>
    <row r="55" spans="1:4">
      <c r="A55" s="16" t="s">
        <v>695</v>
      </c>
      <c r="B55" s="17" t="s">
        <v>699</v>
      </c>
      <c r="C55" s="18"/>
      <c r="D55" s="18"/>
    </row>
    <row r="56" spans="1:4">
      <c r="A56" s="16" t="s">
        <v>696</v>
      </c>
      <c r="B56" s="17" t="s">
        <v>684</v>
      </c>
      <c r="C56" s="18"/>
      <c r="D56" s="18"/>
    </row>
    <row r="57" spans="1:4">
      <c r="A57" s="16" t="s">
        <v>697</v>
      </c>
      <c r="B57" s="65" t="s">
        <v>698</v>
      </c>
      <c r="C57" s="18"/>
      <c r="D57" s="18"/>
    </row>
    <row r="58" spans="1:4">
      <c r="A58" s="19"/>
      <c r="B58" s="20" t="s">
        <v>26</v>
      </c>
      <c r="C58" s="30"/>
      <c r="D58" s="31"/>
    </row>
    <row r="59" spans="1:4">
      <c r="A59" s="11"/>
      <c r="B59" s="21" t="s">
        <v>27</v>
      </c>
      <c r="C59" s="25" t="s">
        <v>28</v>
      </c>
      <c r="D59" s="26"/>
    </row>
    <row r="61" spans="1:4" ht="15.75">
      <c r="A61" s="9" t="s">
        <v>700</v>
      </c>
      <c r="B61" s="10" t="s">
        <v>677</v>
      </c>
      <c r="C61" s="23"/>
      <c r="D61" s="24"/>
    </row>
    <row r="62" spans="1:4">
      <c r="A62" s="11"/>
      <c r="B62" s="12" t="s">
        <v>17</v>
      </c>
      <c r="C62" s="86">
        <v>2</v>
      </c>
      <c r="D62" s="87"/>
    </row>
    <row r="63" spans="1:4">
      <c r="A63" s="11"/>
      <c r="B63" s="12" t="s">
        <v>18</v>
      </c>
      <c r="C63" s="84">
        <v>0</v>
      </c>
      <c r="D63" s="85"/>
    </row>
    <row r="64" spans="1:4">
      <c r="A64" s="13"/>
      <c r="B64" s="14" t="s">
        <v>19</v>
      </c>
      <c r="C64" s="88">
        <f>C62*C63</f>
        <v>0</v>
      </c>
      <c r="D64" s="93"/>
    </row>
    <row r="65" spans="1:4">
      <c r="A65" s="11"/>
      <c r="B65" s="12" t="s">
        <v>20</v>
      </c>
      <c r="C65" s="86"/>
      <c r="D65" s="87"/>
    </row>
    <row r="66" spans="1:4">
      <c r="A66" s="11"/>
      <c r="B66" s="12" t="s">
        <v>21</v>
      </c>
      <c r="C66" s="86"/>
      <c r="D66" s="87"/>
    </row>
    <row r="67" spans="1:4">
      <c r="A67" s="15"/>
      <c r="B67" s="27" t="s">
        <v>22</v>
      </c>
      <c r="C67" s="28"/>
      <c r="D67" s="29"/>
    </row>
    <row r="68" spans="1:4">
      <c r="A68" s="16" t="s">
        <v>701</v>
      </c>
      <c r="B68" s="17" t="s">
        <v>682</v>
      </c>
      <c r="C68" s="18"/>
      <c r="D68" s="18"/>
    </row>
    <row r="69" spans="1:4">
      <c r="A69" s="16" t="s">
        <v>702</v>
      </c>
      <c r="B69" s="17" t="s">
        <v>705</v>
      </c>
      <c r="C69" s="18"/>
      <c r="D69" s="18"/>
    </row>
    <row r="70" spans="1:4">
      <c r="A70" s="16" t="s">
        <v>703</v>
      </c>
      <c r="B70" s="17" t="s">
        <v>684</v>
      </c>
      <c r="C70" s="18"/>
      <c r="D70" s="18"/>
    </row>
    <row r="71" spans="1:4">
      <c r="A71" s="16" t="s">
        <v>704</v>
      </c>
      <c r="B71" s="65" t="s">
        <v>706</v>
      </c>
      <c r="C71" s="18"/>
      <c r="D71" s="18"/>
    </row>
    <row r="72" spans="1:4">
      <c r="A72" s="19"/>
      <c r="B72" s="20" t="s">
        <v>26</v>
      </c>
      <c r="C72" s="30"/>
      <c r="D72" s="31"/>
    </row>
    <row r="73" spans="1:4">
      <c r="A73" s="11"/>
      <c r="B73" s="21" t="s">
        <v>27</v>
      </c>
      <c r="C73" s="25" t="s">
        <v>28</v>
      </c>
      <c r="D73" s="26"/>
    </row>
    <row r="75" spans="1:4" ht="15.75">
      <c r="A75" s="9" t="s">
        <v>707</v>
      </c>
      <c r="B75" s="10" t="s">
        <v>677</v>
      </c>
      <c r="C75" s="23"/>
      <c r="D75" s="24"/>
    </row>
    <row r="76" spans="1:4">
      <c r="A76" s="11"/>
      <c r="B76" s="12" t="s">
        <v>17</v>
      </c>
      <c r="C76" s="86">
        <v>2</v>
      </c>
      <c r="D76" s="87"/>
    </row>
    <row r="77" spans="1:4">
      <c r="A77" s="11"/>
      <c r="B77" s="12" t="s">
        <v>18</v>
      </c>
      <c r="C77" s="84">
        <v>0</v>
      </c>
      <c r="D77" s="85"/>
    </row>
    <row r="78" spans="1:4">
      <c r="A78" s="13"/>
      <c r="B78" s="14" t="s">
        <v>19</v>
      </c>
      <c r="C78" s="88">
        <f>C76*C77</f>
        <v>0</v>
      </c>
      <c r="D78" s="93"/>
    </row>
    <row r="79" spans="1:4">
      <c r="A79" s="11"/>
      <c r="B79" s="12" t="s">
        <v>20</v>
      </c>
      <c r="C79" s="86"/>
      <c r="D79" s="87"/>
    </row>
    <row r="80" spans="1:4">
      <c r="A80" s="11"/>
      <c r="B80" s="12" t="s">
        <v>21</v>
      </c>
      <c r="C80" s="86"/>
      <c r="D80" s="87"/>
    </row>
    <row r="81" spans="1:4">
      <c r="A81" s="15"/>
      <c r="B81" s="27" t="s">
        <v>22</v>
      </c>
      <c r="C81" s="28"/>
      <c r="D81" s="29"/>
    </row>
    <row r="82" spans="1:4">
      <c r="A82" s="16" t="s">
        <v>708</v>
      </c>
      <c r="B82" s="17" t="s">
        <v>682</v>
      </c>
      <c r="C82" s="18"/>
      <c r="D82" s="18"/>
    </row>
    <row r="83" spans="1:4">
      <c r="A83" s="16" t="s">
        <v>709</v>
      </c>
      <c r="B83" s="17" t="s">
        <v>712</v>
      </c>
      <c r="C83" s="18"/>
      <c r="D83" s="18"/>
    </row>
    <row r="84" spans="1:4">
      <c r="A84" s="16" t="s">
        <v>710</v>
      </c>
      <c r="B84" s="17" t="s">
        <v>684</v>
      </c>
      <c r="C84" s="18"/>
      <c r="D84" s="18"/>
    </row>
    <row r="85" spans="1:4">
      <c r="A85" s="16" t="s">
        <v>711</v>
      </c>
      <c r="B85" s="65" t="s">
        <v>713</v>
      </c>
      <c r="C85" s="18"/>
      <c r="D85" s="18"/>
    </row>
    <row r="86" spans="1:4">
      <c r="A86" s="19"/>
      <c r="B86" s="20" t="s">
        <v>26</v>
      </c>
      <c r="C86" s="30"/>
      <c r="D86" s="31"/>
    </row>
    <row r="87" spans="1:4">
      <c r="A87" s="11"/>
      <c r="B87" s="21" t="s">
        <v>27</v>
      </c>
      <c r="C87" s="25" t="s">
        <v>28</v>
      </c>
      <c r="D87" s="26"/>
    </row>
    <row r="89" spans="1:4" ht="15.75">
      <c r="A89" s="9" t="s">
        <v>714</v>
      </c>
      <c r="B89" s="10" t="s">
        <v>677</v>
      </c>
      <c r="C89" s="23"/>
      <c r="D89" s="24"/>
    </row>
    <row r="90" spans="1:4">
      <c r="A90" s="11"/>
      <c r="B90" s="12" t="s">
        <v>17</v>
      </c>
      <c r="C90" s="86">
        <v>2</v>
      </c>
      <c r="D90" s="87"/>
    </row>
    <row r="91" spans="1:4">
      <c r="A91" s="11"/>
      <c r="B91" s="12" t="s">
        <v>18</v>
      </c>
      <c r="C91" s="84">
        <v>0</v>
      </c>
      <c r="D91" s="85"/>
    </row>
    <row r="92" spans="1:4">
      <c r="A92" s="13"/>
      <c r="B92" s="14" t="s">
        <v>19</v>
      </c>
      <c r="C92" s="88">
        <f>C90*C91</f>
        <v>0</v>
      </c>
      <c r="D92" s="93"/>
    </row>
    <row r="93" spans="1:4">
      <c r="A93" s="11"/>
      <c r="B93" s="12" t="s">
        <v>20</v>
      </c>
      <c r="C93" s="86"/>
      <c r="D93" s="87"/>
    </row>
    <row r="94" spans="1:4">
      <c r="A94" s="11"/>
      <c r="B94" s="12" t="s">
        <v>21</v>
      </c>
      <c r="C94" s="86"/>
      <c r="D94" s="87"/>
    </row>
    <row r="95" spans="1:4">
      <c r="A95" s="15"/>
      <c r="B95" s="27" t="s">
        <v>22</v>
      </c>
      <c r="C95" s="28"/>
      <c r="D95" s="29"/>
    </row>
    <row r="96" spans="1:4">
      <c r="A96" s="16" t="s">
        <v>717</v>
      </c>
      <c r="B96" s="17" t="s">
        <v>682</v>
      </c>
      <c r="C96" s="18"/>
      <c r="D96" s="18"/>
    </row>
    <row r="97" spans="1:4">
      <c r="A97" s="16" t="s">
        <v>718</v>
      </c>
      <c r="B97" s="17" t="s">
        <v>715</v>
      </c>
      <c r="C97" s="18"/>
      <c r="D97" s="18"/>
    </row>
    <row r="98" spans="1:4">
      <c r="A98" s="16" t="s">
        <v>719</v>
      </c>
      <c r="B98" s="17" t="s">
        <v>684</v>
      </c>
      <c r="C98" s="18"/>
      <c r="D98" s="18"/>
    </row>
    <row r="99" spans="1:4">
      <c r="A99" s="16" t="s">
        <v>720</v>
      </c>
      <c r="B99" s="65" t="s">
        <v>716</v>
      </c>
      <c r="C99" s="18"/>
      <c r="D99" s="18"/>
    </row>
    <row r="100" spans="1:4">
      <c r="A100" s="19"/>
      <c r="B100" s="20" t="s">
        <v>26</v>
      </c>
      <c r="C100" s="30"/>
      <c r="D100" s="31"/>
    </row>
    <row r="101" spans="1:4">
      <c r="A101" s="11"/>
      <c r="B101" s="21" t="s">
        <v>27</v>
      </c>
      <c r="C101" s="25" t="s">
        <v>28</v>
      </c>
      <c r="D101" s="26"/>
    </row>
    <row r="103" spans="1:4" ht="15.75">
      <c r="A103" s="9" t="s">
        <v>721</v>
      </c>
      <c r="B103" s="10" t="s">
        <v>677</v>
      </c>
      <c r="C103" s="23"/>
      <c r="D103" s="24"/>
    </row>
    <row r="104" spans="1:4">
      <c r="A104" s="11"/>
      <c r="B104" s="12" t="s">
        <v>17</v>
      </c>
      <c r="C104" s="86">
        <v>2</v>
      </c>
      <c r="D104" s="87"/>
    </row>
    <row r="105" spans="1:4">
      <c r="A105" s="11"/>
      <c r="B105" s="12" t="s">
        <v>18</v>
      </c>
      <c r="C105" s="84">
        <v>0</v>
      </c>
      <c r="D105" s="85"/>
    </row>
    <row r="106" spans="1:4">
      <c r="A106" s="13"/>
      <c r="B106" s="14" t="s">
        <v>19</v>
      </c>
      <c r="C106" s="88">
        <f>C104*C105</f>
        <v>0</v>
      </c>
      <c r="D106" s="93"/>
    </row>
    <row r="107" spans="1:4">
      <c r="A107" s="11"/>
      <c r="B107" s="12" t="s">
        <v>20</v>
      </c>
      <c r="C107" s="86"/>
      <c r="D107" s="87"/>
    </row>
    <row r="108" spans="1:4">
      <c r="A108" s="11"/>
      <c r="B108" s="12" t="s">
        <v>21</v>
      </c>
      <c r="C108" s="86"/>
      <c r="D108" s="87"/>
    </row>
    <row r="109" spans="1:4">
      <c r="A109" s="15"/>
      <c r="B109" s="27" t="s">
        <v>22</v>
      </c>
      <c r="C109" s="28"/>
      <c r="D109" s="29"/>
    </row>
    <row r="110" spans="1:4">
      <c r="A110" s="16" t="s">
        <v>724</v>
      </c>
      <c r="B110" s="17" t="s">
        <v>682</v>
      </c>
      <c r="C110" s="18"/>
      <c r="D110" s="18"/>
    </row>
    <row r="111" spans="1:4">
      <c r="A111" s="16" t="s">
        <v>725</v>
      </c>
      <c r="B111" s="17" t="s">
        <v>723</v>
      </c>
      <c r="C111" s="18"/>
      <c r="D111" s="18"/>
    </row>
    <row r="112" spans="1:4">
      <c r="A112" s="16" t="s">
        <v>726</v>
      </c>
      <c r="B112" s="17" t="s">
        <v>684</v>
      </c>
      <c r="C112" s="18"/>
      <c r="D112" s="18"/>
    </row>
    <row r="113" spans="1:4">
      <c r="A113" s="16" t="s">
        <v>727</v>
      </c>
      <c r="B113" s="65" t="s">
        <v>722</v>
      </c>
      <c r="C113" s="18"/>
      <c r="D113" s="18"/>
    </row>
    <row r="114" spans="1:4">
      <c r="A114" s="19"/>
      <c r="B114" s="20" t="s">
        <v>26</v>
      </c>
      <c r="C114" s="30"/>
      <c r="D114" s="31"/>
    </row>
    <row r="115" spans="1:4">
      <c r="A115" s="11"/>
      <c r="B115" s="21" t="s">
        <v>27</v>
      </c>
      <c r="C115" s="25" t="s">
        <v>28</v>
      </c>
      <c r="D115" s="26"/>
    </row>
    <row r="117" spans="1:4" ht="15.75">
      <c r="A117" s="9" t="s">
        <v>728</v>
      </c>
      <c r="B117" s="10" t="s">
        <v>677</v>
      </c>
      <c r="C117" s="23"/>
      <c r="D117" s="24"/>
    </row>
    <row r="118" spans="1:4">
      <c r="A118" s="11"/>
      <c r="B118" s="12" t="s">
        <v>17</v>
      </c>
      <c r="C118" s="86">
        <v>2</v>
      </c>
      <c r="D118" s="87"/>
    </row>
    <row r="119" spans="1:4">
      <c r="A119" s="11"/>
      <c r="B119" s="12" t="s">
        <v>18</v>
      </c>
      <c r="C119" s="84">
        <v>0</v>
      </c>
      <c r="D119" s="85"/>
    </row>
    <row r="120" spans="1:4">
      <c r="A120" s="13"/>
      <c r="B120" s="14" t="s">
        <v>19</v>
      </c>
      <c r="C120" s="88">
        <f>C118*C119</f>
        <v>0</v>
      </c>
      <c r="D120" s="93"/>
    </row>
    <row r="121" spans="1:4">
      <c r="A121" s="11"/>
      <c r="B121" s="12" t="s">
        <v>20</v>
      </c>
      <c r="C121" s="86"/>
      <c r="D121" s="87"/>
    </row>
    <row r="122" spans="1:4">
      <c r="A122" s="11"/>
      <c r="B122" s="12" t="s">
        <v>21</v>
      </c>
      <c r="C122" s="86"/>
      <c r="D122" s="87"/>
    </row>
    <row r="123" spans="1:4">
      <c r="A123" s="15"/>
      <c r="B123" s="27" t="s">
        <v>22</v>
      </c>
      <c r="C123" s="28"/>
      <c r="D123" s="29"/>
    </row>
    <row r="124" spans="1:4">
      <c r="A124" s="16" t="s">
        <v>731</v>
      </c>
      <c r="B124" s="17" t="s">
        <v>682</v>
      </c>
      <c r="C124" s="18"/>
      <c r="D124" s="18"/>
    </row>
    <row r="125" spans="1:4">
      <c r="A125" s="16" t="s">
        <v>732</v>
      </c>
      <c r="B125" s="17" t="s">
        <v>729</v>
      </c>
      <c r="C125" s="18"/>
      <c r="D125" s="18"/>
    </row>
    <row r="126" spans="1:4">
      <c r="A126" s="16" t="s">
        <v>733</v>
      </c>
      <c r="B126" s="17" t="s">
        <v>684</v>
      </c>
      <c r="C126" s="18"/>
      <c r="D126" s="18"/>
    </row>
    <row r="127" spans="1:4">
      <c r="A127" s="16" t="s">
        <v>734</v>
      </c>
      <c r="B127" s="65" t="s">
        <v>730</v>
      </c>
      <c r="C127" s="18"/>
      <c r="D127" s="18"/>
    </row>
    <row r="128" spans="1:4">
      <c r="A128" s="19"/>
      <c r="B128" s="20" t="s">
        <v>26</v>
      </c>
      <c r="C128" s="30"/>
      <c r="D128" s="31"/>
    </row>
    <row r="129" spans="1:4">
      <c r="A129" s="11"/>
      <c r="B129" s="21" t="s">
        <v>27</v>
      </c>
      <c r="C129" s="25" t="s">
        <v>28</v>
      </c>
      <c r="D129" s="26"/>
    </row>
    <row r="131" spans="1:4" ht="15.75">
      <c r="A131" s="9" t="s">
        <v>735</v>
      </c>
      <c r="B131" s="10" t="s">
        <v>677</v>
      </c>
      <c r="C131" s="23"/>
      <c r="D131" s="24"/>
    </row>
    <row r="132" spans="1:4">
      <c r="A132" s="11"/>
      <c r="B132" s="12" t="s">
        <v>17</v>
      </c>
      <c r="C132" s="86">
        <v>2</v>
      </c>
      <c r="D132" s="87"/>
    </row>
    <row r="133" spans="1:4">
      <c r="A133" s="11"/>
      <c r="B133" s="12" t="s">
        <v>18</v>
      </c>
      <c r="C133" s="84">
        <v>0</v>
      </c>
      <c r="D133" s="85"/>
    </row>
    <row r="134" spans="1:4">
      <c r="A134" s="13"/>
      <c r="B134" s="14" t="s">
        <v>19</v>
      </c>
      <c r="C134" s="88">
        <f>C132*C133</f>
        <v>0</v>
      </c>
      <c r="D134" s="93"/>
    </row>
    <row r="135" spans="1:4">
      <c r="A135" s="11"/>
      <c r="B135" s="12" t="s">
        <v>20</v>
      </c>
      <c r="C135" s="86"/>
      <c r="D135" s="87"/>
    </row>
    <row r="136" spans="1:4">
      <c r="A136" s="11"/>
      <c r="B136" s="12" t="s">
        <v>21</v>
      </c>
      <c r="C136" s="86"/>
      <c r="D136" s="87"/>
    </row>
    <row r="137" spans="1:4">
      <c r="A137" s="15"/>
      <c r="B137" s="27" t="s">
        <v>22</v>
      </c>
      <c r="C137" s="28"/>
      <c r="D137" s="29"/>
    </row>
    <row r="138" spans="1:4">
      <c r="A138" s="16" t="s">
        <v>738</v>
      </c>
      <c r="B138" s="17" t="s">
        <v>682</v>
      </c>
      <c r="C138" s="18"/>
      <c r="D138" s="18"/>
    </row>
    <row r="139" spans="1:4">
      <c r="A139" s="16" t="s">
        <v>739</v>
      </c>
      <c r="B139" s="17" t="s">
        <v>737</v>
      </c>
      <c r="C139" s="18"/>
      <c r="D139" s="18"/>
    </row>
    <row r="140" spans="1:4">
      <c r="A140" s="16" t="s">
        <v>740</v>
      </c>
      <c r="B140" s="17" t="s">
        <v>684</v>
      </c>
      <c r="C140" s="18"/>
      <c r="D140" s="18"/>
    </row>
    <row r="141" spans="1:4">
      <c r="A141" s="16" t="s">
        <v>741</v>
      </c>
      <c r="B141" s="65" t="s">
        <v>736</v>
      </c>
      <c r="C141" s="18"/>
      <c r="D141" s="18"/>
    </row>
    <row r="142" spans="1:4">
      <c r="A142" s="19"/>
      <c r="B142" s="20" t="s">
        <v>26</v>
      </c>
      <c r="C142" s="30"/>
      <c r="D142" s="31"/>
    </row>
    <row r="143" spans="1:4">
      <c r="A143" s="11"/>
      <c r="B143" s="21" t="s">
        <v>27</v>
      </c>
      <c r="C143" s="25" t="s">
        <v>28</v>
      </c>
      <c r="D143" s="26"/>
    </row>
    <row r="145" spans="1:4" ht="15.75">
      <c r="A145" s="9" t="s">
        <v>742</v>
      </c>
      <c r="B145" s="10" t="s">
        <v>677</v>
      </c>
      <c r="C145" s="23"/>
      <c r="D145" s="24"/>
    </row>
    <row r="146" spans="1:4">
      <c r="A146" s="11"/>
      <c r="B146" s="12" t="s">
        <v>17</v>
      </c>
      <c r="C146" s="86">
        <v>2</v>
      </c>
      <c r="D146" s="87"/>
    </row>
    <row r="147" spans="1:4">
      <c r="A147" s="11"/>
      <c r="B147" s="12" t="s">
        <v>18</v>
      </c>
      <c r="C147" s="84">
        <v>0</v>
      </c>
      <c r="D147" s="85"/>
    </row>
    <row r="148" spans="1:4">
      <c r="A148" s="13"/>
      <c r="B148" s="14" t="s">
        <v>19</v>
      </c>
      <c r="C148" s="88">
        <f>C146*C147</f>
        <v>0</v>
      </c>
      <c r="D148" s="93"/>
    </row>
    <row r="149" spans="1:4">
      <c r="A149" s="11"/>
      <c r="B149" s="12" t="s">
        <v>20</v>
      </c>
      <c r="C149" s="86"/>
      <c r="D149" s="87"/>
    </row>
    <row r="150" spans="1:4">
      <c r="A150" s="11"/>
      <c r="B150" s="12" t="s">
        <v>21</v>
      </c>
      <c r="C150" s="86"/>
      <c r="D150" s="87"/>
    </row>
    <row r="151" spans="1:4">
      <c r="A151" s="15"/>
      <c r="B151" s="27" t="s">
        <v>22</v>
      </c>
      <c r="C151" s="28"/>
      <c r="D151" s="29"/>
    </row>
    <row r="152" spans="1:4">
      <c r="A152" s="16" t="s">
        <v>744</v>
      </c>
      <c r="B152" s="17" t="s">
        <v>682</v>
      </c>
      <c r="C152" s="18"/>
      <c r="D152" s="18"/>
    </row>
    <row r="153" spans="1:4">
      <c r="A153" s="16" t="s">
        <v>745</v>
      </c>
      <c r="B153" s="17" t="s">
        <v>748</v>
      </c>
      <c r="C153" s="18"/>
      <c r="D153" s="18"/>
    </row>
    <row r="154" spans="1:4">
      <c r="A154" s="16" t="s">
        <v>746</v>
      </c>
      <c r="B154" s="17" t="s">
        <v>684</v>
      </c>
      <c r="C154" s="18"/>
      <c r="D154" s="18"/>
    </row>
    <row r="155" spans="1:4">
      <c r="A155" s="16" t="s">
        <v>747</v>
      </c>
      <c r="B155" s="65" t="s">
        <v>743</v>
      </c>
      <c r="C155" s="18"/>
      <c r="D155" s="18"/>
    </row>
    <row r="156" spans="1:4">
      <c r="A156" s="19"/>
      <c r="B156" s="20" t="s">
        <v>26</v>
      </c>
      <c r="C156" s="30"/>
      <c r="D156" s="31"/>
    </row>
    <row r="157" spans="1:4">
      <c r="A157" s="11"/>
      <c r="B157" s="21" t="s">
        <v>27</v>
      </c>
      <c r="C157" s="25" t="s">
        <v>28</v>
      </c>
      <c r="D157" s="26"/>
    </row>
    <row r="159" spans="1:4" ht="15.75">
      <c r="A159" s="9" t="s">
        <v>749</v>
      </c>
      <c r="B159" s="10" t="s">
        <v>677</v>
      </c>
      <c r="C159" s="23"/>
      <c r="D159" s="24"/>
    </row>
    <row r="160" spans="1:4">
      <c r="A160" s="11"/>
      <c r="B160" s="12" t="s">
        <v>17</v>
      </c>
      <c r="C160" s="86">
        <v>2</v>
      </c>
      <c r="D160" s="87"/>
    </row>
    <row r="161" spans="1:4">
      <c r="A161" s="11"/>
      <c r="B161" s="12" t="s">
        <v>18</v>
      </c>
      <c r="C161" s="84">
        <v>0</v>
      </c>
      <c r="D161" s="85"/>
    </row>
    <row r="162" spans="1:4">
      <c r="A162" s="13"/>
      <c r="B162" s="14" t="s">
        <v>19</v>
      </c>
      <c r="C162" s="88">
        <f>C160*C161</f>
        <v>0</v>
      </c>
      <c r="D162" s="93"/>
    </row>
    <row r="163" spans="1:4">
      <c r="A163" s="11"/>
      <c r="B163" s="12" t="s">
        <v>20</v>
      </c>
      <c r="C163" s="86"/>
      <c r="D163" s="87"/>
    </row>
    <row r="164" spans="1:4">
      <c r="A164" s="11"/>
      <c r="B164" s="12" t="s">
        <v>21</v>
      </c>
      <c r="C164" s="86"/>
      <c r="D164" s="87"/>
    </row>
    <row r="165" spans="1:4">
      <c r="A165" s="15"/>
      <c r="B165" s="27" t="s">
        <v>22</v>
      </c>
      <c r="C165" s="28"/>
      <c r="D165" s="29"/>
    </row>
    <row r="166" spans="1:4">
      <c r="A166" s="16" t="s">
        <v>752</v>
      </c>
      <c r="B166" s="17" t="s">
        <v>682</v>
      </c>
      <c r="C166" s="18"/>
      <c r="D166" s="18"/>
    </row>
    <row r="167" spans="1:4">
      <c r="A167" s="16" t="s">
        <v>753</v>
      </c>
      <c r="B167" s="17" t="s">
        <v>751</v>
      </c>
      <c r="C167" s="18"/>
      <c r="D167" s="18"/>
    </row>
    <row r="168" spans="1:4">
      <c r="A168" s="16" t="s">
        <v>754</v>
      </c>
      <c r="B168" s="17" t="s">
        <v>684</v>
      </c>
      <c r="C168" s="18"/>
      <c r="D168" s="18"/>
    </row>
    <row r="169" spans="1:4">
      <c r="A169" s="16" t="s">
        <v>755</v>
      </c>
      <c r="B169" s="65" t="s">
        <v>750</v>
      </c>
      <c r="C169" s="18"/>
      <c r="D169" s="18"/>
    </row>
    <row r="170" spans="1:4">
      <c r="A170" s="19"/>
      <c r="B170" s="20" t="s">
        <v>26</v>
      </c>
      <c r="C170" s="30"/>
      <c r="D170" s="31"/>
    </row>
    <row r="171" spans="1:4">
      <c r="A171" s="11"/>
      <c r="B171" s="21" t="s">
        <v>27</v>
      </c>
      <c r="C171" s="25" t="s">
        <v>28</v>
      </c>
      <c r="D171" s="26"/>
    </row>
    <row r="173" spans="1:4" ht="15.75">
      <c r="A173" s="9" t="s">
        <v>756</v>
      </c>
      <c r="B173" s="10" t="s">
        <v>677</v>
      </c>
      <c r="C173" s="23"/>
      <c r="D173" s="24"/>
    </row>
    <row r="174" spans="1:4">
      <c r="A174" s="11"/>
      <c r="B174" s="12" t="s">
        <v>17</v>
      </c>
      <c r="C174" s="86">
        <v>2</v>
      </c>
      <c r="D174" s="87"/>
    </row>
    <row r="175" spans="1:4">
      <c r="A175" s="11"/>
      <c r="B175" s="12" t="s">
        <v>18</v>
      </c>
      <c r="C175" s="84">
        <v>0</v>
      </c>
      <c r="D175" s="85"/>
    </row>
    <row r="176" spans="1:4">
      <c r="A176" s="13"/>
      <c r="B176" s="14" t="s">
        <v>19</v>
      </c>
      <c r="C176" s="88">
        <f>C174*C175</f>
        <v>0</v>
      </c>
      <c r="D176" s="93"/>
    </row>
    <row r="177" spans="1:4">
      <c r="A177" s="11"/>
      <c r="B177" s="12" t="s">
        <v>20</v>
      </c>
      <c r="C177" s="86"/>
      <c r="D177" s="87"/>
    </row>
    <row r="178" spans="1:4">
      <c r="A178" s="11"/>
      <c r="B178" s="12" t="s">
        <v>21</v>
      </c>
      <c r="C178" s="86"/>
      <c r="D178" s="87"/>
    </row>
    <row r="179" spans="1:4">
      <c r="A179" s="15"/>
      <c r="B179" s="27" t="s">
        <v>22</v>
      </c>
      <c r="C179" s="28"/>
      <c r="D179" s="29"/>
    </row>
    <row r="180" spans="1:4">
      <c r="A180" s="16" t="s">
        <v>759</v>
      </c>
      <c r="B180" s="17" t="s">
        <v>682</v>
      </c>
      <c r="C180" s="18"/>
      <c r="D180" s="18"/>
    </row>
    <row r="181" spans="1:4">
      <c r="A181" s="16" t="s">
        <v>760</v>
      </c>
      <c r="B181" s="17" t="s">
        <v>758</v>
      </c>
      <c r="C181" s="18"/>
      <c r="D181" s="18"/>
    </row>
    <row r="182" spans="1:4">
      <c r="A182" s="16" t="s">
        <v>761</v>
      </c>
      <c r="B182" s="17" t="s">
        <v>684</v>
      </c>
      <c r="C182" s="18"/>
      <c r="D182" s="18"/>
    </row>
    <row r="183" spans="1:4">
      <c r="A183" s="16" t="s">
        <v>762</v>
      </c>
      <c r="B183" s="65" t="s">
        <v>757</v>
      </c>
      <c r="C183" s="18"/>
      <c r="D183" s="18"/>
    </row>
    <row r="184" spans="1:4">
      <c r="A184" s="19"/>
      <c r="B184" s="20" t="s">
        <v>26</v>
      </c>
      <c r="C184" s="30"/>
      <c r="D184" s="31"/>
    </row>
    <row r="185" spans="1:4">
      <c r="A185" s="11"/>
      <c r="B185" s="21" t="s">
        <v>27</v>
      </c>
      <c r="C185" s="25" t="s">
        <v>28</v>
      </c>
      <c r="D185" s="26"/>
    </row>
    <row r="187" spans="1:4" ht="15.75">
      <c r="A187" s="9" t="s">
        <v>763</v>
      </c>
      <c r="B187" s="10" t="s">
        <v>677</v>
      </c>
      <c r="C187" s="23"/>
      <c r="D187" s="24"/>
    </row>
    <row r="188" spans="1:4">
      <c r="A188" s="11"/>
      <c r="B188" s="12" t="s">
        <v>17</v>
      </c>
      <c r="C188" s="86">
        <v>2</v>
      </c>
      <c r="D188" s="87"/>
    </row>
    <row r="189" spans="1:4">
      <c r="A189" s="11"/>
      <c r="B189" s="12" t="s">
        <v>18</v>
      </c>
      <c r="C189" s="84">
        <v>0</v>
      </c>
      <c r="D189" s="85"/>
    </row>
    <row r="190" spans="1:4">
      <c r="A190" s="13"/>
      <c r="B190" s="14" t="s">
        <v>19</v>
      </c>
      <c r="C190" s="88">
        <f>C188*C189</f>
        <v>0</v>
      </c>
      <c r="D190" s="93"/>
    </row>
    <row r="191" spans="1:4">
      <c r="A191" s="11"/>
      <c r="B191" s="12" t="s">
        <v>20</v>
      </c>
      <c r="C191" s="86"/>
      <c r="D191" s="87"/>
    </row>
    <row r="192" spans="1:4">
      <c r="A192" s="11"/>
      <c r="B192" s="12" t="s">
        <v>21</v>
      </c>
      <c r="C192" s="86"/>
      <c r="D192" s="87"/>
    </row>
    <row r="193" spans="1:4">
      <c r="A193" s="15"/>
      <c r="B193" s="27" t="s">
        <v>22</v>
      </c>
      <c r="C193" s="28"/>
      <c r="D193" s="29"/>
    </row>
    <row r="194" spans="1:4">
      <c r="A194" s="16" t="s">
        <v>766</v>
      </c>
      <c r="B194" s="17" t="s">
        <v>682</v>
      </c>
      <c r="C194" s="18"/>
      <c r="D194" s="18"/>
    </row>
    <row r="195" spans="1:4">
      <c r="A195" s="16" t="s">
        <v>767</v>
      </c>
      <c r="B195" s="17" t="s">
        <v>765</v>
      </c>
      <c r="C195" s="18"/>
      <c r="D195" s="18"/>
    </row>
    <row r="196" spans="1:4">
      <c r="A196" s="16" t="s">
        <v>768</v>
      </c>
      <c r="B196" s="17" t="s">
        <v>684</v>
      </c>
      <c r="C196" s="18"/>
      <c r="D196" s="18"/>
    </row>
    <row r="197" spans="1:4">
      <c r="A197" s="16" t="s">
        <v>769</v>
      </c>
      <c r="B197" s="65" t="s">
        <v>764</v>
      </c>
      <c r="C197" s="18"/>
      <c r="D197" s="18"/>
    </row>
    <row r="198" spans="1:4">
      <c r="A198" s="19"/>
      <c r="B198" s="20" t="s">
        <v>26</v>
      </c>
      <c r="C198" s="30"/>
      <c r="D198" s="31"/>
    </row>
    <row r="199" spans="1:4">
      <c r="A199" s="11"/>
      <c r="B199" s="21" t="s">
        <v>27</v>
      </c>
      <c r="C199" s="25" t="s">
        <v>28</v>
      </c>
      <c r="D199" s="26"/>
    </row>
    <row r="201" spans="1:4">
      <c r="B201" s="52" t="s">
        <v>924</v>
      </c>
      <c r="C201" s="94">
        <f ca="1">SUMIF(B19:B203,"Cena kopā bez PVN, EUR:",C19:D199)</f>
        <v>0</v>
      </c>
      <c r="D201" s="95"/>
    </row>
    <row r="202" spans="1:4">
      <c r="B202" s="53" t="s">
        <v>915</v>
      </c>
      <c r="C202" s="96"/>
      <c r="D202" s="96"/>
    </row>
    <row r="203" spans="1:4">
      <c r="B203" s="54" t="s">
        <v>916</v>
      </c>
      <c r="C203" s="96"/>
      <c r="D203" s="96"/>
    </row>
    <row r="204" spans="1:4">
      <c r="B204" s="55"/>
      <c r="C204" s="56"/>
      <c r="D204" s="56"/>
    </row>
    <row r="205" spans="1:4" ht="48" customHeight="1">
      <c r="A205" s="97" t="str">
        <f>[1]Saturs!$H$3</f>
        <v>Apliecinu, ka piedāvājumā ir iekļautas visas izmaksas, kas saistītas ar preču iegādi un piegādi, t.sk., visi nodokļi un nodevas, kā arī visas netieši saistītās izmaksas, tajā skaitā visi iespējamie riski, kas saistīti ar tirgus cenu svārstībām plānotajā līguma izpildes laikā.</v>
      </c>
      <c r="B205" s="97"/>
      <c r="C205" s="97"/>
      <c r="D205" s="97"/>
    </row>
    <row r="206" spans="1:4">
      <c r="A206" s="57"/>
      <c r="B206" s="58"/>
    </row>
    <row r="207" spans="1:4">
      <c r="A207" s="98" t="s">
        <v>917</v>
      </c>
      <c r="B207" s="98"/>
      <c r="C207" s="98"/>
      <c r="D207" s="98"/>
    </row>
    <row r="208" spans="1:4">
      <c r="A208" s="99" t="s">
        <v>918</v>
      </c>
      <c r="B208" s="99"/>
      <c r="C208" s="99"/>
      <c r="D208" s="99"/>
    </row>
    <row r="209" spans="1:4">
      <c r="A209" s="100" t="s">
        <v>919</v>
      </c>
      <c r="B209" s="100"/>
      <c r="C209" s="100"/>
      <c r="D209" s="100"/>
    </row>
  </sheetData>
  <mergeCells count="87">
    <mergeCell ref="C90:D90"/>
    <mergeCell ref="C93:D93"/>
    <mergeCell ref="C77:D77"/>
    <mergeCell ref="C52:D52"/>
    <mergeCell ref="C20:D20"/>
    <mergeCell ref="C79:D79"/>
    <mergeCell ref="C80:D80"/>
    <mergeCell ref="C66:D66"/>
    <mergeCell ref="C76:D76"/>
    <mergeCell ref="C78:D78"/>
    <mergeCell ref="C62:D62"/>
    <mergeCell ref="C63:D63"/>
    <mergeCell ref="C64:D64"/>
    <mergeCell ref="C65:D65"/>
    <mergeCell ref="C48:D48"/>
    <mergeCell ref="C49:D49"/>
    <mergeCell ref="C132:D132"/>
    <mergeCell ref="C133:D133"/>
    <mergeCell ref="C134:D134"/>
    <mergeCell ref="C135:D135"/>
    <mergeCell ref="C175:D175"/>
    <mergeCell ref="C136:D136"/>
    <mergeCell ref="C146:D146"/>
    <mergeCell ref="C147:D147"/>
    <mergeCell ref="C148:D148"/>
    <mergeCell ref="C149:D149"/>
    <mergeCell ref="C150:D150"/>
    <mergeCell ref="C176:D176"/>
    <mergeCell ref="C177:D177"/>
    <mergeCell ref="C178:D178"/>
    <mergeCell ref="C160:D160"/>
    <mergeCell ref="C161:D161"/>
    <mergeCell ref="C162:D162"/>
    <mergeCell ref="C163:D163"/>
    <mergeCell ref="C164:D164"/>
    <mergeCell ref="C174:D174"/>
    <mergeCell ref="A209:D209"/>
    <mergeCell ref="C203:D203"/>
    <mergeCell ref="C191:D191"/>
    <mergeCell ref="C192:D192"/>
    <mergeCell ref="C188:D188"/>
    <mergeCell ref="C189:D189"/>
    <mergeCell ref="C190:D190"/>
    <mergeCell ref="C201:D201"/>
    <mergeCell ref="C202:D202"/>
    <mergeCell ref="A205:D205"/>
    <mergeCell ref="A207:D207"/>
    <mergeCell ref="A208:D208"/>
    <mergeCell ref="C122:D122"/>
    <mergeCell ref="C107:D107"/>
    <mergeCell ref="C108:D108"/>
    <mergeCell ref="C91:D91"/>
    <mergeCell ref="C92:D92"/>
    <mergeCell ref="C94:D94"/>
    <mergeCell ref="C118:D118"/>
    <mergeCell ref="C119:D119"/>
    <mergeCell ref="C120:D120"/>
    <mergeCell ref="C121:D121"/>
    <mergeCell ref="C104:D104"/>
    <mergeCell ref="C105:D105"/>
    <mergeCell ref="C106:D106"/>
    <mergeCell ref="C50:D50"/>
    <mergeCell ref="C51:D51"/>
    <mergeCell ref="C37:D37"/>
    <mergeCell ref="C38:D38"/>
    <mergeCell ref="C34:D34"/>
    <mergeCell ref="C35:D35"/>
    <mergeCell ref="C36:D36"/>
    <mergeCell ref="C21:D21"/>
    <mergeCell ref="C22:D22"/>
    <mergeCell ref="C23:D23"/>
    <mergeCell ref="C24:D24"/>
    <mergeCell ref="B14:D14"/>
    <mergeCell ref="B15:D15"/>
    <mergeCell ref="B16:D16"/>
    <mergeCell ref="B13:D13"/>
    <mergeCell ref="A2:D2"/>
    <mergeCell ref="A3:D3"/>
    <mergeCell ref="A4:D4"/>
    <mergeCell ref="A5:D5"/>
    <mergeCell ref="B6:D6"/>
    <mergeCell ref="B7:D7"/>
    <mergeCell ref="B8:D8"/>
    <mergeCell ref="B9:D9"/>
    <mergeCell ref="B10:D10"/>
    <mergeCell ref="B11:D11"/>
    <mergeCell ref="B12:D12"/>
  </mergeCells>
  <pageMargins left="0.7" right="0.7" top="0.75" bottom="0.75" header="0.3" footer="0.3"/>
  <pageSetup paperSize="9" scale="9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0"/>
  <sheetViews>
    <sheetView topLeftCell="A115" workbookViewId="0">
      <selection activeCell="F73" sqref="F73"/>
    </sheetView>
  </sheetViews>
  <sheetFormatPr defaultRowHeight="15"/>
  <cols>
    <col min="1" max="1" width="6.28515625" customWidth="1"/>
    <col min="2" max="2" width="55.5703125" customWidth="1"/>
    <col min="3" max="3" width="16" customWidth="1"/>
    <col min="4" max="4" width="16.28515625" customWidth="1"/>
  </cols>
  <sheetData>
    <row r="1" spans="1:4">
      <c r="A1" s="1"/>
      <c r="B1" s="2"/>
      <c r="C1" s="3"/>
      <c r="D1" s="4" t="str">
        <f>I!D1</f>
        <v>1. Pielikums PSKUS 2016/16</v>
      </c>
    </row>
    <row r="2" spans="1:4" ht="15.75">
      <c r="A2" s="79" t="s">
        <v>0</v>
      </c>
      <c r="B2" s="79"/>
      <c r="C2" s="79"/>
      <c r="D2" s="79"/>
    </row>
    <row r="3" spans="1:4" ht="15.75">
      <c r="A3" s="80" t="s">
        <v>913</v>
      </c>
      <c r="B3" s="80"/>
      <c r="C3" s="80"/>
      <c r="D3" s="80"/>
    </row>
    <row r="4" spans="1:4" ht="15.75">
      <c r="A4" s="81" t="s">
        <v>923</v>
      </c>
      <c r="B4" s="80"/>
      <c r="C4" s="80"/>
      <c r="D4" s="80"/>
    </row>
    <row r="5" spans="1:4">
      <c r="A5" s="82" t="s">
        <v>1</v>
      </c>
      <c r="B5" s="82"/>
      <c r="C5" s="82"/>
      <c r="D5" s="82"/>
    </row>
    <row r="6" spans="1:4" ht="15" customHeight="1">
      <c r="A6" s="5">
        <v>1</v>
      </c>
      <c r="B6" s="75" t="s">
        <v>2</v>
      </c>
      <c r="C6" s="76"/>
      <c r="D6" s="76"/>
    </row>
    <row r="7" spans="1:4">
      <c r="A7" s="5">
        <v>2</v>
      </c>
      <c r="B7" s="75" t="s">
        <v>942</v>
      </c>
      <c r="C7" s="76"/>
      <c r="D7" s="76"/>
    </row>
    <row r="8" spans="1:4" ht="27" customHeight="1">
      <c r="A8" s="5">
        <v>3</v>
      </c>
      <c r="B8" s="72" t="s">
        <v>3</v>
      </c>
      <c r="C8" s="73"/>
      <c r="D8" s="74"/>
    </row>
    <row r="9" spans="1:4" ht="27" customHeight="1">
      <c r="A9" s="5">
        <v>4</v>
      </c>
      <c r="B9" s="72" t="s">
        <v>4</v>
      </c>
      <c r="C9" s="73"/>
      <c r="D9" s="74"/>
    </row>
    <row r="10" spans="1:4" ht="27" customHeight="1">
      <c r="A10" s="5">
        <v>5</v>
      </c>
      <c r="B10" s="75" t="s">
        <v>5</v>
      </c>
      <c r="C10" s="76"/>
      <c r="D10" s="76"/>
    </row>
    <row r="11" spans="1:4" ht="15" customHeight="1">
      <c r="A11" s="5">
        <v>6</v>
      </c>
      <c r="B11" s="75" t="s">
        <v>6</v>
      </c>
      <c r="C11" s="76"/>
      <c r="D11" s="76"/>
    </row>
    <row r="12" spans="1:4" ht="39" customHeight="1">
      <c r="A12" s="5">
        <v>7</v>
      </c>
      <c r="B12" s="75" t="s">
        <v>7</v>
      </c>
      <c r="C12" s="76"/>
      <c r="D12" s="76"/>
    </row>
    <row r="13" spans="1:4" ht="28.5" customHeight="1">
      <c r="A13" s="5">
        <v>8</v>
      </c>
      <c r="B13" s="76" t="s">
        <v>8</v>
      </c>
      <c r="C13" s="76"/>
      <c r="D13" s="76"/>
    </row>
    <row r="14" spans="1:4" ht="27.75" customHeight="1">
      <c r="A14" s="5">
        <v>9</v>
      </c>
      <c r="B14" s="76" t="s">
        <v>9</v>
      </c>
      <c r="C14" s="76"/>
      <c r="D14" s="76"/>
    </row>
    <row r="15" spans="1:4" ht="27" customHeight="1">
      <c r="A15" s="5">
        <v>10</v>
      </c>
      <c r="B15" s="76" t="s">
        <v>10</v>
      </c>
      <c r="C15" s="76"/>
      <c r="D15" s="76"/>
    </row>
    <row r="16" spans="1:4" ht="28.5" customHeight="1">
      <c r="A16" s="5">
        <v>11</v>
      </c>
      <c r="B16" s="83" t="s">
        <v>11</v>
      </c>
      <c r="C16" s="73"/>
      <c r="D16" s="74"/>
    </row>
    <row r="18" spans="1:4" ht="38.25">
      <c r="A18" s="6" t="s">
        <v>12</v>
      </c>
      <c r="B18" s="7" t="s">
        <v>13</v>
      </c>
      <c r="C18" s="8" t="s">
        <v>14</v>
      </c>
      <c r="D18" s="8" t="s">
        <v>15</v>
      </c>
    </row>
    <row r="19" spans="1:4" ht="15.75">
      <c r="A19" s="9" t="s">
        <v>770</v>
      </c>
      <c r="B19" s="10" t="s">
        <v>771</v>
      </c>
      <c r="C19" s="23"/>
      <c r="D19" s="24"/>
    </row>
    <row r="20" spans="1:4">
      <c r="A20" s="11"/>
      <c r="B20" s="12" t="s">
        <v>17</v>
      </c>
      <c r="C20" s="86">
        <v>1</v>
      </c>
      <c r="D20" s="87"/>
    </row>
    <row r="21" spans="1:4">
      <c r="A21" s="11"/>
      <c r="B21" s="12" t="s">
        <v>18</v>
      </c>
      <c r="C21" s="84">
        <v>0</v>
      </c>
      <c r="D21" s="85"/>
    </row>
    <row r="22" spans="1:4">
      <c r="A22" s="13"/>
      <c r="B22" s="14" t="s">
        <v>19</v>
      </c>
      <c r="C22" s="88">
        <f>C20*C21</f>
        <v>0</v>
      </c>
      <c r="D22" s="93"/>
    </row>
    <row r="23" spans="1:4">
      <c r="A23" s="11"/>
      <c r="B23" s="12" t="s">
        <v>20</v>
      </c>
      <c r="C23" s="86"/>
      <c r="D23" s="87"/>
    </row>
    <row r="24" spans="1:4">
      <c r="A24" s="11"/>
      <c r="B24" s="12" t="s">
        <v>21</v>
      </c>
      <c r="C24" s="86"/>
      <c r="D24" s="87"/>
    </row>
    <row r="25" spans="1:4">
      <c r="A25" s="15"/>
      <c r="B25" s="27" t="s">
        <v>22</v>
      </c>
      <c r="C25" s="28"/>
      <c r="D25" s="29"/>
    </row>
    <row r="26" spans="1:4">
      <c r="A26" s="16" t="s">
        <v>772</v>
      </c>
      <c r="B26" s="17" t="s">
        <v>775</v>
      </c>
      <c r="C26" s="18"/>
      <c r="D26" s="18"/>
    </row>
    <row r="27" spans="1:4">
      <c r="A27" s="16" t="s">
        <v>773</v>
      </c>
      <c r="B27" s="65" t="s">
        <v>774</v>
      </c>
      <c r="C27" s="18"/>
      <c r="D27" s="18"/>
    </row>
    <row r="28" spans="1:4">
      <c r="A28" s="19"/>
      <c r="B28" s="20" t="s">
        <v>26</v>
      </c>
      <c r="C28" s="30"/>
      <c r="D28" s="31"/>
    </row>
    <row r="29" spans="1:4">
      <c r="A29" s="11"/>
      <c r="B29" s="21" t="s">
        <v>27</v>
      </c>
      <c r="C29" s="25" t="s">
        <v>28</v>
      </c>
      <c r="D29" s="26"/>
    </row>
    <row r="31" spans="1:4" ht="15.75">
      <c r="A31" s="9" t="s">
        <v>776</v>
      </c>
      <c r="B31" s="10" t="s">
        <v>781</v>
      </c>
      <c r="C31" s="23"/>
      <c r="D31" s="24"/>
    </row>
    <row r="32" spans="1:4">
      <c r="A32" s="11"/>
      <c r="B32" s="12" t="s">
        <v>17</v>
      </c>
      <c r="C32" s="86">
        <v>3</v>
      </c>
      <c r="D32" s="87"/>
    </row>
    <row r="33" spans="1:4">
      <c r="A33" s="11"/>
      <c r="B33" s="12" t="s">
        <v>18</v>
      </c>
      <c r="C33" s="84">
        <v>0</v>
      </c>
      <c r="D33" s="85"/>
    </row>
    <row r="34" spans="1:4">
      <c r="A34" s="13"/>
      <c r="B34" s="14" t="s">
        <v>19</v>
      </c>
      <c r="C34" s="88">
        <f>C32*C33</f>
        <v>0</v>
      </c>
      <c r="D34" s="93"/>
    </row>
    <row r="35" spans="1:4">
      <c r="A35" s="11"/>
      <c r="B35" s="12" t="s">
        <v>20</v>
      </c>
      <c r="C35" s="86"/>
      <c r="D35" s="87"/>
    </row>
    <row r="36" spans="1:4">
      <c r="A36" s="11"/>
      <c r="B36" s="12" t="s">
        <v>21</v>
      </c>
      <c r="C36" s="86"/>
      <c r="D36" s="87"/>
    </row>
    <row r="37" spans="1:4">
      <c r="A37" s="15"/>
      <c r="B37" s="27" t="s">
        <v>22</v>
      </c>
      <c r="C37" s="28"/>
      <c r="D37" s="29"/>
    </row>
    <row r="38" spans="1:4">
      <c r="A38" s="16" t="s">
        <v>777</v>
      </c>
      <c r="B38" s="17" t="s">
        <v>782</v>
      </c>
      <c r="C38" s="18"/>
      <c r="D38" s="18"/>
    </row>
    <row r="39" spans="1:4">
      <c r="A39" s="16" t="s">
        <v>778</v>
      </c>
      <c r="B39" s="17" t="s">
        <v>783</v>
      </c>
      <c r="C39" s="18"/>
      <c r="D39" s="18"/>
    </row>
    <row r="40" spans="1:4">
      <c r="A40" s="16" t="s">
        <v>779</v>
      </c>
      <c r="B40" s="65" t="s">
        <v>780</v>
      </c>
      <c r="C40" s="18"/>
      <c r="D40" s="18"/>
    </row>
    <row r="41" spans="1:4">
      <c r="A41" s="19"/>
      <c r="B41" s="20" t="s">
        <v>26</v>
      </c>
      <c r="C41" s="30"/>
      <c r="D41" s="31"/>
    </row>
    <row r="42" spans="1:4">
      <c r="A42" s="11"/>
      <c r="B42" s="21" t="s">
        <v>27</v>
      </c>
      <c r="C42" s="25" t="s">
        <v>28</v>
      </c>
      <c r="D42" s="26"/>
    </row>
    <row r="44" spans="1:4" ht="15.75">
      <c r="A44" s="9" t="s">
        <v>784</v>
      </c>
      <c r="B44" s="10" t="s">
        <v>785</v>
      </c>
      <c r="C44" s="23"/>
      <c r="D44" s="24"/>
    </row>
    <row r="45" spans="1:4">
      <c r="A45" s="11"/>
      <c r="B45" s="12" t="s">
        <v>17</v>
      </c>
      <c r="C45" s="86">
        <v>3</v>
      </c>
      <c r="D45" s="87"/>
    </row>
    <row r="46" spans="1:4">
      <c r="A46" s="11"/>
      <c r="B46" s="12" t="s">
        <v>18</v>
      </c>
      <c r="C46" s="84">
        <v>0</v>
      </c>
      <c r="D46" s="85"/>
    </row>
    <row r="47" spans="1:4">
      <c r="A47" s="13"/>
      <c r="B47" s="14" t="s">
        <v>19</v>
      </c>
      <c r="C47" s="88">
        <f>C45*C46</f>
        <v>0</v>
      </c>
      <c r="D47" s="93"/>
    </row>
    <row r="48" spans="1:4">
      <c r="A48" s="11"/>
      <c r="B48" s="12" t="s">
        <v>20</v>
      </c>
      <c r="C48" s="86"/>
      <c r="D48" s="87"/>
    </row>
    <row r="49" spans="1:4">
      <c r="A49" s="11"/>
      <c r="B49" s="12" t="s">
        <v>21</v>
      </c>
      <c r="C49" s="86"/>
      <c r="D49" s="87"/>
    </row>
    <row r="50" spans="1:4">
      <c r="A50" s="15"/>
      <c r="B50" s="27" t="s">
        <v>22</v>
      </c>
      <c r="C50" s="28"/>
      <c r="D50" s="29"/>
    </row>
    <row r="51" spans="1:4">
      <c r="A51" s="16" t="s">
        <v>786</v>
      </c>
      <c r="B51" s="17" t="s">
        <v>789</v>
      </c>
      <c r="C51" s="18"/>
      <c r="D51" s="18"/>
    </row>
    <row r="52" spans="1:4">
      <c r="A52" s="16" t="s">
        <v>787</v>
      </c>
      <c r="B52" s="65" t="s">
        <v>788</v>
      </c>
      <c r="C52" s="18"/>
      <c r="D52" s="18"/>
    </row>
    <row r="53" spans="1:4">
      <c r="A53" s="19"/>
      <c r="B53" s="20" t="s">
        <v>26</v>
      </c>
      <c r="C53" s="30"/>
      <c r="D53" s="31"/>
    </row>
    <row r="54" spans="1:4">
      <c r="A54" s="11"/>
      <c r="B54" s="21" t="s">
        <v>27</v>
      </c>
      <c r="C54" s="25" t="s">
        <v>28</v>
      </c>
      <c r="D54" s="26"/>
    </row>
    <row r="56" spans="1:4" ht="15.75">
      <c r="A56" s="9" t="s">
        <v>790</v>
      </c>
      <c r="B56" s="10" t="s">
        <v>795</v>
      </c>
      <c r="C56" s="23"/>
      <c r="D56" s="24"/>
    </row>
    <row r="57" spans="1:4">
      <c r="A57" s="11"/>
      <c r="B57" s="12" t="s">
        <v>17</v>
      </c>
      <c r="C57" s="86">
        <v>2</v>
      </c>
      <c r="D57" s="87"/>
    </row>
    <row r="58" spans="1:4">
      <c r="A58" s="11"/>
      <c r="B58" s="12" t="s">
        <v>18</v>
      </c>
      <c r="C58" s="84">
        <v>0</v>
      </c>
      <c r="D58" s="85"/>
    </row>
    <row r="59" spans="1:4">
      <c r="A59" s="13"/>
      <c r="B59" s="14" t="s">
        <v>19</v>
      </c>
      <c r="C59" s="88">
        <f>C57*C58</f>
        <v>0</v>
      </c>
      <c r="D59" s="93"/>
    </row>
    <row r="60" spans="1:4">
      <c r="A60" s="11"/>
      <c r="B60" s="12" t="s">
        <v>20</v>
      </c>
      <c r="C60" s="86"/>
      <c r="D60" s="87"/>
    </row>
    <row r="61" spans="1:4">
      <c r="A61" s="11"/>
      <c r="B61" s="12" t="s">
        <v>21</v>
      </c>
      <c r="C61" s="86"/>
      <c r="D61" s="87"/>
    </row>
    <row r="62" spans="1:4">
      <c r="A62" s="15"/>
      <c r="B62" s="27" t="s">
        <v>22</v>
      </c>
      <c r="C62" s="28"/>
      <c r="D62" s="29"/>
    </row>
    <row r="63" spans="1:4">
      <c r="A63" s="16" t="s">
        <v>791</v>
      </c>
      <c r="B63" s="17" t="s">
        <v>796</v>
      </c>
      <c r="C63" s="18"/>
      <c r="D63" s="18"/>
    </row>
    <row r="64" spans="1:4">
      <c r="A64" s="16" t="s">
        <v>792</v>
      </c>
      <c r="B64" s="17" t="s">
        <v>797</v>
      </c>
      <c r="C64" s="18"/>
      <c r="D64" s="18"/>
    </row>
    <row r="65" spans="1:4">
      <c r="A65" s="16" t="s">
        <v>793</v>
      </c>
      <c r="B65" s="17" t="s">
        <v>948</v>
      </c>
      <c r="C65" s="18"/>
      <c r="D65" s="18"/>
    </row>
    <row r="66" spans="1:4">
      <c r="A66" s="16" t="s">
        <v>794</v>
      </c>
      <c r="B66" s="65" t="s">
        <v>798</v>
      </c>
      <c r="C66" s="18"/>
      <c r="D66" s="18"/>
    </row>
    <row r="67" spans="1:4">
      <c r="A67" s="19"/>
      <c r="B67" s="20" t="s">
        <v>26</v>
      </c>
      <c r="C67" s="30"/>
      <c r="D67" s="31"/>
    </row>
    <row r="68" spans="1:4">
      <c r="A68" s="11"/>
      <c r="B68" s="21" t="s">
        <v>27</v>
      </c>
      <c r="C68" s="25" t="s">
        <v>28</v>
      </c>
      <c r="D68" s="26"/>
    </row>
    <row r="70" spans="1:4" ht="15.75">
      <c r="A70" s="9" t="s">
        <v>799</v>
      </c>
      <c r="B70" s="10" t="s">
        <v>800</v>
      </c>
      <c r="C70" s="23"/>
      <c r="D70" s="24"/>
    </row>
    <row r="71" spans="1:4">
      <c r="A71" s="11"/>
      <c r="B71" s="12" t="s">
        <v>17</v>
      </c>
      <c r="C71" s="86">
        <v>2</v>
      </c>
      <c r="D71" s="87"/>
    </row>
    <row r="72" spans="1:4">
      <c r="A72" s="11"/>
      <c r="B72" s="12" t="s">
        <v>18</v>
      </c>
      <c r="C72" s="84">
        <v>0</v>
      </c>
      <c r="D72" s="85"/>
    </row>
    <row r="73" spans="1:4">
      <c r="A73" s="13"/>
      <c r="B73" s="14" t="s">
        <v>19</v>
      </c>
      <c r="C73" s="88">
        <f>C71*C72</f>
        <v>0</v>
      </c>
      <c r="D73" s="93"/>
    </row>
    <row r="74" spans="1:4">
      <c r="A74" s="11"/>
      <c r="B74" s="12" t="s">
        <v>20</v>
      </c>
      <c r="C74" s="86"/>
      <c r="D74" s="87"/>
    </row>
    <row r="75" spans="1:4">
      <c r="A75" s="11"/>
      <c r="B75" s="12" t="s">
        <v>21</v>
      </c>
      <c r="C75" s="86"/>
      <c r="D75" s="87"/>
    </row>
    <row r="76" spans="1:4">
      <c r="A76" s="15"/>
      <c r="B76" s="27" t="s">
        <v>22</v>
      </c>
      <c r="C76" s="28"/>
      <c r="D76" s="29"/>
    </row>
    <row r="77" spans="1:4">
      <c r="A77" s="16" t="s">
        <v>801</v>
      </c>
      <c r="B77" s="17" t="s">
        <v>805</v>
      </c>
      <c r="C77" s="18"/>
      <c r="D77" s="18"/>
    </row>
    <row r="78" spans="1:4">
      <c r="A78" s="16" t="s">
        <v>802</v>
      </c>
      <c r="B78" s="17" t="s">
        <v>806</v>
      </c>
      <c r="C78" s="18"/>
      <c r="D78" s="18"/>
    </row>
    <row r="79" spans="1:4">
      <c r="A79" s="16" t="s">
        <v>803</v>
      </c>
      <c r="B79" s="17" t="s">
        <v>807</v>
      </c>
      <c r="C79" s="18"/>
      <c r="D79" s="18"/>
    </row>
    <row r="80" spans="1:4">
      <c r="A80" s="16" t="s">
        <v>804</v>
      </c>
      <c r="B80" s="65" t="s">
        <v>808</v>
      </c>
      <c r="C80" s="18"/>
      <c r="D80" s="18"/>
    </row>
    <row r="81" spans="1:4">
      <c r="A81" s="19"/>
      <c r="B81" s="20" t="s">
        <v>26</v>
      </c>
      <c r="C81" s="30"/>
      <c r="D81" s="31"/>
    </row>
    <row r="82" spans="1:4">
      <c r="A82" s="11"/>
      <c r="B82" s="21" t="s">
        <v>27</v>
      </c>
      <c r="C82" s="25" t="s">
        <v>28</v>
      </c>
      <c r="D82" s="26"/>
    </row>
    <row r="84" spans="1:4" ht="15.75">
      <c r="A84" s="9" t="s">
        <v>809</v>
      </c>
      <c r="B84" s="10" t="s">
        <v>810</v>
      </c>
      <c r="C84" s="23"/>
      <c r="D84" s="24"/>
    </row>
    <row r="85" spans="1:4">
      <c r="A85" s="11"/>
      <c r="B85" s="12" t="s">
        <v>17</v>
      </c>
      <c r="C85" s="86">
        <v>2</v>
      </c>
      <c r="D85" s="87"/>
    </row>
    <row r="86" spans="1:4">
      <c r="A86" s="11"/>
      <c r="B86" s="12" t="s">
        <v>18</v>
      </c>
      <c r="C86" s="84">
        <v>0</v>
      </c>
      <c r="D86" s="85"/>
    </row>
    <row r="87" spans="1:4">
      <c r="A87" s="13"/>
      <c r="B87" s="14" t="s">
        <v>19</v>
      </c>
      <c r="C87" s="88">
        <f>C85*C86</f>
        <v>0</v>
      </c>
      <c r="D87" s="93"/>
    </row>
    <row r="88" spans="1:4">
      <c r="A88" s="11"/>
      <c r="B88" s="12" t="s">
        <v>20</v>
      </c>
      <c r="C88" s="86"/>
      <c r="D88" s="87"/>
    </row>
    <row r="89" spans="1:4">
      <c r="A89" s="11"/>
      <c r="B89" s="12" t="s">
        <v>21</v>
      </c>
      <c r="C89" s="86"/>
      <c r="D89" s="87"/>
    </row>
    <row r="90" spans="1:4">
      <c r="A90" s="15"/>
      <c r="B90" s="27" t="s">
        <v>22</v>
      </c>
      <c r="C90" s="28"/>
      <c r="D90" s="29"/>
    </row>
    <row r="91" spans="1:4">
      <c r="A91" s="16" t="s">
        <v>812</v>
      </c>
      <c r="B91" s="17" t="s">
        <v>816</v>
      </c>
      <c r="C91" s="18"/>
      <c r="D91" s="18"/>
    </row>
    <row r="92" spans="1:4">
      <c r="A92" s="16" t="s">
        <v>813</v>
      </c>
      <c r="B92" s="17" t="s">
        <v>817</v>
      </c>
      <c r="C92" s="18"/>
      <c r="D92" s="18"/>
    </row>
    <row r="93" spans="1:4">
      <c r="A93" s="16" t="s">
        <v>814</v>
      </c>
      <c r="B93" s="17" t="s">
        <v>945</v>
      </c>
      <c r="C93" s="18"/>
      <c r="D93" s="18"/>
    </row>
    <row r="94" spans="1:4">
      <c r="A94" s="16" t="s">
        <v>815</v>
      </c>
      <c r="B94" s="65" t="s">
        <v>811</v>
      </c>
      <c r="C94" s="18"/>
      <c r="D94" s="18"/>
    </row>
    <row r="95" spans="1:4">
      <c r="A95" s="19"/>
      <c r="B95" s="20" t="s">
        <v>26</v>
      </c>
      <c r="C95" s="30"/>
      <c r="D95" s="31"/>
    </row>
    <row r="96" spans="1:4">
      <c r="A96" s="11"/>
      <c r="B96" s="21" t="s">
        <v>27</v>
      </c>
      <c r="C96" s="25" t="s">
        <v>28</v>
      </c>
      <c r="D96" s="26"/>
    </row>
    <row r="98" spans="1:4" ht="15.75">
      <c r="A98" s="9" t="s">
        <v>818</v>
      </c>
      <c r="B98" s="10" t="s">
        <v>810</v>
      </c>
      <c r="C98" s="23"/>
      <c r="D98" s="24"/>
    </row>
    <row r="99" spans="1:4">
      <c r="A99" s="11"/>
      <c r="B99" s="12" t="s">
        <v>17</v>
      </c>
      <c r="C99" s="86">
        <v>2</v>
      </c>
      <c r="D99" s="87"/>
    </row>
    <row r="100" spans="1:4">
      <c r="A100" s="11"/>
      <c r="B100" s="12" t="s">
        <v>18</v>
      </c>
      <c r="C100" s="84">
        <v>0</v>
      </c>
      <c r="D100" s="85"/>
    </row>
    <row r="101" spans="1:4">
      <c r="A101" s="13"/>
      <c r="B101" s="14" t="s">
        <v>19</v>
      </c>
      <c r="C101" s="88">
        <f>C99*C100</f>
        <v>0</v>
      </c>
      <c r="D101" s="93"/>
    </row>
    <row r="102" spans="1:4">
      <c r="A102" s="11"/>
      <c r="B102" s="12" t="s">
        <v>20</v>
      </c>
      <c r="C102" s="86"/>
      <c r="D102" s="87"/>
    </row>
    <row r="103" spans="1:4">
      <c r="A103" s="11"/>
      <c r="B103" s="12" t="s">
        <v>21</v>
      </c>
      <c r="C103" s="86"/>
      <c r="D103" s="87"/>
    </row>
    <row r="104" spans="1:4">
      <c r="A104" s="15"/>
      <c r="B104" s="27" t="s">
        <v>22</v>
      </c>
      <c r="C104" s="28"/>
      <c r="D104" s="29"/>
    </row>
    <row r="105" spans="1:4">
      <c r="A105" s="16" t="s">
        <v>819</v>
      </c>
      <c r="B105" s="17" t="s">
        <v>816</v>
      </c>
      <c r="C105" s="18"/>
      <c r="D105" s="18"/>
    </row>
    <row r="106" spans="1:4">
      <c r="A106" s="16" t="s">
        <v>820</v>
      </c>
      <c r="B106" s="17" t="s">
        <v>817</v>
      </c>
      <c r="C106" s="18"/>
      <c r="D106" s="18"/>
    </row>
    <row r="107" spans="1:4">
      <c r="A107" s="16" t="s">
        <v>821</v>
      </c>
      <c r="B107" s="17" t="s">
        <v>947</v>
      </c>
      <c r="C107" s="18"/>
      <c r="D107" s="18"/>
    </row>
    <row r="108" spans="1:4">
      <c r="A108" s="16" t="s">
        <v>822</v>
      </c>
      <c r="B108" s="65" t="s">
        <v>946</v>
      </c>
      <c r="C108" s="18"/>
      <c r="D108" s="18"/>
    </row>
    <row r="109" spans="1:4">
      <c r="A109" s="19"/>
      <c r="B109" s="20" t="s">
        <v>26</v>
      </c>
      <c r="C109" s="30"/>
      <c r="D109" s="31"/>
    </row>
    <row r="110" spans="1:4">
      <c r="A110" s="11"/>
      <c r="B110" s="21" t="s">
        <v>27</v>
      </c>
      <c r="C110" s="25" t="s">
        <v>28</v>
      </c>
      <c r="D110" s="26"/>
    </row>
    <row r="112" spans="1:4">
      <c r="B112" s="52" t="s">
        <v>922</v>
      </c>
      <c r="C112" s="94">
        <f>SUMIF(B19:B107,"Cena kopā bez PVN, EUR:",C19:D108)</f>
        <v>0</v>
      </c>
      <c r="D112" s="95"/>
    </row>
    <row r="113" spans="1:4">
      <c r="B113" s="53" t="s">
        <v>915</v>
      </c>
      <c r="C113" s="96"/>
      <c r="D113" s="96"/>
    </row>
    <row r="114" spans="1:4">
      <c r="B114" s="54" t="s">
        <v>916</v>
      </c>
      <c r="C114" s="96"/>
      <c r="D114" s="96"/>
    </row>
    <row r="115" spans="1:4">
      <c r="B115" s="55"/>
      <c r="C115" s="56"/>
      <c r="D115" s="56"/>
    </row>
    <row r="116" spans="1:4" ht="50.25" customHeight="1">
      <c r="A116" s="97" t="str">
        <f>[1]Saturs!$H$3</f>
        <v>Apliecinu, ka piedāvājumā ir iekļautas visas izmaksas, kas saistītas ar preču iegādi un piegādi, t.sk., visi nodokļi un nodevas, kā arī visas netieši saistītās izmaksas, tajā skaitā visi iespējamie riski, kas saistīti ar tirgus cenu svārstībām plānotajā līguma izpildes laikā.</v>
      </c>
      <c r="B116" s="97"/>
      <c r="C116" s="97"/>
      <c r="D116" s="97"/>
    </row>
    <row r="117" spans="1:4">
      <c r="A117" s="57"/>
      <c r="B117" s="58"/>
    </row>
    <row r="118" spans="1:4">
      <c r="A118" s="98" t="s">
        <v>917</v>
      </c>
      <c r="B118" s="98"/>
      <c r="C118" s="98"/>
      <c r="D118" s="98"/>
    </row>
    <row r="119" spans="1:4">
      <c r="A119" s="99" t="s">
        <v>918</v>
      </c>
      <c r="B119" s="99"/>
      <c r="C119" s="99"/>
      <c r="D119" s="99"/>
    </row>
    <row r="120" spans="1:4">
      <c r="A120" s="100" t="s">
        <v>919</v>
      </c>
      <c r="B120" s="100"/>
      <c r="C120" s="100"/>
      <c r="D120" s="100"/>
    </row>
  </sheetData>
  <mergeCells count="57">
    <mergeCell ref="A118:D118"/>
    <mergeCell ref="A119:D119"/>
    <mergeCell ref="A120:D120"/>
    <mergeCell ref="C85:D85"/>
    <mergeCell ref="C86:D86"/>
    <mergeCell ref="C87:D87"/>
    <mergeCell ref="C88:D88"/>
    <mergeCell ref="C89:D89"/>
    <mergeCell ref="C100:D100"/>
    <mergeCell ref="C114:D114"/>
    <mergeCell ref="A116:D116"/>
    <mergeCell ref="C20:D20"/>
    <mergeCell ref="C22:D22"/>
    <mergeCell ref="C23:D23"/>
    <mergeCell ref="C24:D24"/>
    <mergeCell ref="C32:D32"/>
    <mergeCell ref="C45:D45"/>
    <mergeCell ref="C113:D113"/>
    <mergeCell ref="C57:D57"/>
    <mergeCell ref="C58:D58"/>
    <mergeCell ref="C61:D61"/>
    <mergeCell ref="C71:D71"/>
    <mergeCell ref="C112:D112"/>
    <mergeCell ref="C99:D99"/>
    <mergeCell ref="C101:D101"/>
    <mergeCell ref="C102:D102"/>
    <mergeCell ref="C103:D103"/>
    <mergeCell ref="C75:D75"/>
    <mergeCell ref="C72:D72"/>
    <mergeCell ref="C73:D73"/>
    <mergeCell ref="C74:D74"/>
    <mergeCell ref="C59:D59"/>
    <mergeCell ref="C60:D60"/>
    <mergeCell ref="C47:D47"/>
    <mergeCell ref="C48:D48"/>
    <mergeCell ref="C49:D49"/>
    <mergeCell ref="C46:D46"/>
    <mergeCell ref="C33:D33"/>
    <mergeCell ref="C34:D34"/>
    <mergeCell ref="C35:D35"/>
    <mergeCell ref="C36:D36"/>
    <mergeCell ref="C21:D21"/>
    <mergeCell ref="B14:D14"/>
    <mergeCell ref="B15:D15"/>
    <mergeCell ref="B16:D16"/>
    <mergeCell ref="B8:D8"/>
    <mergeCell ref="B9:D9"/>
    <mergeCell ref="B10:D10"/>
    <mergeCell ref="B11:D11"/>
    <mergeCell ref="B12:D12"/>
    <mergeCell ref="B13:D13"/>
    <mergeCell ref="B7:D7"/>
    <mergeCell ref="A2:D2"/>
    <mergeCell ref="A3:D3"/>
    <mergeCell ref="A4:D4"/>
    <mergeCell ref="A5:D5"/>
    <mergeCell ref="B6:D6"/>
  </mergeCells>
  <pageMargins left="0.7" right="0.7" top="0.75" bottom="0.75" header="0.3" footer="0.3"/>
  <pageSetup paperSize="9" scale="9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7"/>
  <sheetViews>
    <sheetView topLeftCell="A37" workbookViewId="0">
      <selection activeCell="B38" sqref="B38"/>
    </sheetView>
  </sheetViews>
  <sheetFormatPr defaultRowHeight="15"/>
  <cols>
    <col min="1" max="1" width="6.28515625" customWidth="1"/>
    <col min="2" max="2" width="55.5703125" customWidth="1"/>
    <col min="3" max="3" width="16" customWidth="1"/>
    <col min="4" max="4" width="16.28515625" customWidth="1"/>
  </cols>
  <sheetData>
    <row r="1" spans="1:4">
      <c r="A1" s="1"/>
      <c r="B1" s="2"/>
      <c r="C1" s="3"/>
      <c r="D1" s="4" t="str">
        <f>I!D1</f>
        <v>1. Pielikums PSKUS 2016/16</v>
      </c>
    </row>
    <row r="2" spans="1:4" ht="15.75" customHeight="1">
      <c r="A2" s="79" t="s">
        <v>0</v>
      </c>
      <c r="B2" s="79"/>
      <c r="C2" s="79"/>
      <c r="D2" s="79"/>
    </row>
    <row r="3" spans="1:4" ht="15.75" customHeight="1">
      <c r="A3" s="80" t="s">
        <v>913</v>
      </c>
      <c r="B3" s="80"/>
      <c r="C3" s="80"/>
      <c r="D3" s="80"/>
    </row>
    <row r="4" spans="1:4" ht="15.75" customHeight="1">
      <c r="A4" s="81" t="s">
        <v>943</v>
      </c>
      <c r="B4" s="80"/>
      <c r="C4" s="80"/>
      <c r="D4" s="80"/>
    </row>
    <row r="5" spans="1:4">
      <c r="A5" s="82" t="s">
        <v>1</v>
      </c>
      <c r="B5" s="82"/>
      <c r="C5" s="82"/>
      <c r="D5" s="82"/>
    </row>
    <row r="6" spans="1:4" ht="15" customHeight="1">
      <c r="A6" s="5">
        <v>1</v>
      </c>
      <c r="B6" s="75" t="s">
        <v>2</v>
      </c>
      <c r="C6" s="76"/>
      <c r="D6" s="76"/>
    </row>
    <row r="7" spans="1:4">
      <c r="A7" s="5">
        <v>2</v>
      </c>
      <c r="B7" s="75" t="s">
        <v>942</v>
      </c>
      <c r="C7" s="76"/>
      <c r="D7" s="76"/>
    </row>
    <row r="8" spans="1:4" ht="27" customHeight="1">
      <c r="A8" s="5">
        <v>3</v>
      </c>
      <c r="B8" s="72" t="s">
        <v>3</v>
      </c>
      <c r="C8" s="73"/>
      <c r="D8" s="74"/>
    </row>
    <row r="9" spans="1:4" ht="27" customHeight="1">
      <c r="A9" s="5">
        <v>4</v>
      </c>
      <c r="B9" s="72" t="s">
        <v>4</v>
      </c>
      <c r="C9" s="73"/>
      <c r="D9" s="74"/>
    </row>
    <row r="10" spans="1:4" ht="27" customHeight="1">
      <c r="A10" s="5">
        <v>5</v>
      </c>
      <c r="B10" s="75" t="s">
        <v>5</v>
      </c>
      <c r="C10" s="76"/>
      <c r="D10" s="76"/>
    </row>
    <row r="11" spans="1:4" ht="15" customHeight="1">
      <c r="A11" s="5">
        <v>6</v>
      </c>
      <c r="B11" s="75" t="s">
        <v>6</v>
      </c>
      <c r="C11" s="76"/>
      <c r="D11" s="76"/>
    </row>
    <row r="12" spans="1:4" ht="39" customHeight="1">
      <c r="A12" s="5">
        <v>7</v>
      </c>
      <c r="B12" s="75" t="s">
        <v>7</v>
      </c>
      <c r="C12" s="76"/>
      <c r="D12" s="76"/>
    </row>
    <row r="13" spans="1:4" ht="28.5" customHeight="1">
      <c r="A13" s="5">
        <v>8</v>
      </c>
      <c r="B13" s="76" t="s">
        <v>8</v>
      </c>
      <c r="C13" s="76"/>
      <c r="D13" s="76"/>
    </row>
    <row r="14" spans="1:4" ht="27.75" customHeight="1">
      <c r="A14" s="5">
        <v>9</v>
      </c>
      <c r="B14" s="76" t="s">
        <v>9</v>
      </c>
      <c r="C14" s="76"/>
      <c r="D14" s="76"/>
    </row>
    <row r="15" spans="1:4" ht="27" customHeight="1">
      <c r="A15" s="5">
        <v>10</v>
      </c>
      <c r="B15" s="76" t="s">
        <v>10</v>
      </c>
      <c r="C15" s="76"/>
      <c r="D15" s="76"/>
    </row>
    <row r="16" spans="1:4" ht="28.5" customHeight="1">
      <c r="A16" s="5">
        <v>11</v>
      </c>
      <c r="B16" s="83" t="s">
        <v>11</v>
      </c>
      <c r="C16" s="73"/>
      <c r="D16" s="74"/>
    </row>
    <row r="18" spans="1:4" ht="38.25">
      <c r="A18" s="6" t="s">
        <v>12</v>
      </c>
      <c r="B18" s="7" t="s">
        <v>13</v>
      </c>
      <c r="C18" s="8" t="s">
        <v>14</v>
      </c>
      <c r="D18" s="8" t="s">
        <v>15</v>
      </c>
    </row>
    <row r="19" spans="1:4" ht="15.75">
      <c r="A19" s="9" t="s">
        <v>823</v>
      </c>
      <c r="B19" s="10" t="s">
        <v>824</v>
      </c>
      <c r="C19" s="23"/>
      <c r="D19" s="24"/>
    </row>
    <row r="20" spans="1:4">
      <c r="A20" s="11"/>
      <c r="B20" s="12" t="s">
        <v>17</v>
      </c>
      <c r="C20" s="86">
        <v>3</v>
      </c>
      <c r="D20" s="87"/>
    </row>
    <row r="21" spans="1:4">
      <c r="A21" s="11"/>
      <c r="B21" s="12" t="s">
        <v>18</v>
      </c>
      <c r="C21" s="84">
        <v>0</v>
      </c>
      <c r="D21" s="85"/>
    </row>
    <row r="22" spans="1:4">
      <c r="A22" s="13"/>
      <c r="B22" s="14" t="s">
        <v>19</v>
      </c>
      <c r="C22" s="88">
        <f>C20*C21</f>
        <v>0</v>
      </c>
      <c r="D22" s="93"/>
    </row>
    <row r="23" spans="1:4">
      <c r="A23" s="11"/>
      <c r="B23" s="12" t="s">
        <v>20</v>
      </c>
      <c r="C23" s="86"/>
      <c r="D23" s="87"/>
    </row>
    <row r="24" spans="1:4">
      <c r="A24" s="11"/>
      <c r="B24" s="12" t="s">
        <v>21</v>
      </c>
      <c r="C24" s="86"/>
      <c r="D24" s="87"/>
    </row>
    <row r="25" spans="1:4">
      <c r="A25" s="15"/>
      <c r="B25" s="27" t="s">
        <v>22</v>
      </c>
      <c r="C25" s="28"/>
      <c r="D25" s="29"/>
    </row>
    <row r="26" spans="1:4">
      <c r="A26" s="16" t="s">
        <v>825</v>
      </c>
      <c r="B26" s="17" t="s">
        <v>830</v>
      </c>
      <c r="C26" s="18"/>
      <c r="D26" s="18"/>
    </row>
    <row r="27" spans="1:4">
      <c r="A27" s="16" t="s">
        <v>826</v>
      </c>
      <c r="B27" s="17" t="s">
        <v>831</v>
      </c>
      <c r="C27" s="18"/>
      <c r="D27" s="18"/>
    </row>
    <row r="28" spans="1:4">
      <c r="A28" s="16" t="s">
        <v>827</v>
      </c>
      <c r="B28" s="17" t="s">
        <v>832</v>
      </c>
      <c r="C28" s="18"/>
      <c r="D28" s="18"/>
    </row>
    <row r="29" spans="1:4">
      <c r="A29" s="16" t="s">
        <v>828</v>
      </c>
      <c r="B29" s="65" t="s">
        <v>829</v>
      </c>
      <c r="C29" s="18"/>
      <c r="D29" s="18"/>
    </row>
    <row r="30" spans="1:4">
      <c r="A30" s="19"/>
      <c r="B30" s="20" t="s">
        <v>26</v>
      </c>
      <c r="C30" s="30"/>
      <c r="D30" s="31"/>
    </row>
    <row r="31" spans="1:4">
      <c r="A31" s="11"/>
      <c r="B31" s="21" t="s">
        <v>27</v>
      </c>
      <c r="C31" s="25" t="s">
        <v>28</v>
      </c>
      <c r="D31" s="26"/>
    </row>
    <row r="33" spans="1:4" ht="15.75">
      <c r="A33" s="9" t="s">
        <v>833</v>
      </c>
      <c r="B33" s="10" t="s">
        <v>926</v>
      </c>
      <c r="C33" s="23"/>
      <c r="D33" s="24"/>
    </row>
    <row r="34" spans="1:4">
      <c r="A34" s="11"/>
      <c r="B34" s="12" t="s">
        <v>17</v>
      </c>
      <c r="C34" s="86">
        <v>6</v>
      </c>
      <c r="D34" s="87"/>
    </row>
    <row r="35" spans="1:4">
      <c r="A35" s="11"/>
      <c r="B35" s="12" t="s">
        <v>18</v>
      </c>
      <c r="C35" s="84">
        <v>0</v>
      </c>
      <c r="D35" s="85"/>
    </row>
    <row r="36" spans="1:4">
      <c r="A36" s="13"/>
      <c r="B36" s="14" t="s">
        <v>19</v>
      </c>
      <c r="C36" s="88">
        <f>C34*C35</f>
        <v>0</v>
      </c>
      <c r="D36" s="93"/>
    </row>
    <row r="37" spans="1:4">
      <c r="A37" s="11"/>
      <c r="B37" s="12" t="s">
        <v>20</v>
      </c>
      <c r="C37" s="86"/>
      <c r="D37" s="87"/>
    </row>
    <row r="38" spans="1:4">
      <c r="A38" s="11"/>
      <c r="B38" s="12" t="s">
        <v>21</v>
      </c>
      <c r="C38" s="86"/>
      <c r="D38" s="87"/>
    </row>
    <row r="39" spans="1:4">
      <c r="A39" s="15"/>
      <c r="B39" s="27" t="s">
        <v>22</v>
      </c>
      <c r="C39" s="28"/>
      <c r="D39" s="29"/>
    </row>
    <row r="40" spans="1:4">
      <c r="A40" s="16" t="s">
        <v>834</v>
      </c>
      <c r="B40" s="17" t="s">
        <v>838</v>
      </c>
      <c r="C40" s="18"/>
      <c r="D40" s="18"/>
    </row>
    <row r="41" spans="1:4">
      <c r="A41" s="16" t="s">
        <v>835</v>
      </c>
      <c r="B41" s="17" t="s">
        <v>839</v>
      </c>
      <c r="C41" s="18"/>
      <c r="D41" s="18"/>
    </row>
    <row r="42" spans="1:4">
      <c r="A42" s="16" t="s">
        <v>836</v>
      </c>
      <c r="B42" s="65" t="s">
        <v>837</v>
      </c>
      <c r="C42" s="18"/>
      <c r="D42" s="18"/>
    </row>
    <row r="43" spans="1:4">
      <c r="A43" s="19"/>
      <c r="B43" s="20" t="s">
        <v>26</v>
      </c>
      <c r="C43" s="30"/>
      <c r="D43" s="31"/>
    </row>
    <row r="44" spans="1:4">
      <c r="A44" s="11"/>
      <c r="B44" s="21" t="s">
        <v>27</v>
      </c>
      <c r="C44" s="25" t="s">
        <v>28</v>
      </c>
      <c r="D44" s="26"/>
    </row>
    <row r="46" spans="1:4" ht="15.75">
      <c r="A46" s="9" t="s">
        <v>840</v>
      </c>
      <c r="B46" s="10" t="s">
        <v>926</v>
      </c>
      <c r="C46" s="23"/>
      <c r="D46" s="24"/>
    </row>
    <row r="47" spans="1:4">
      <c r="A47" s="11"/>
      <c r="B47" s="12" t="s">
        <v>17</v>
      </c>
      <c r="C47" s="86">
        <v>6</v>
      </c>
      <c r="D47" s="87"/>
    </row>
    <row r="48" spans="1:4">
      <c r="A48" s="11"/>
      <c r="B48" s="12" t="s">
        <v>18</v>
      </c>
      <c r="C48" s="84">
        <v>0</v>
      </c>
      <c r="D48" s="85"/>
    </row>
    <row r="49" spans="1:4">
      <c r="A49" s="13"/>
      <c r="B49" s="14" t="s">
        <v>19</v>
      </c>
      <c r="C49" s="88">
        <f>C47*C48</f>
        <v>0</v>
      </c>
      <c r="D49" s="93"/>
    </row>
    <row r="50" spans="1:4">
      <c r="A50" s="11"/>
      <c r="B50" s="12" t="s">
        <v>20</v>
      </c>
      <c r="C50" s="86"/>
      <c r="D50" s="87"/>
    </row>
    <row r="51" spans="1:4">
      <c r="A51" s="11"/>
      <c r="B51" s="12" t="s">
        <v>21</v>
      </c>
      <c r="C51" s="86"/>
      <c r="D51" s="87"/>
    </row>
    <row r="52" spans="1:4">
      <c r="A52" s="15"/>
      <c r="B52" s="27" t="s">
        <v>22</v>
      </c>
      <c r="C52" s="28"/>
      <c r="D52" s="29"/>
    </row>
    <row r="53" spans="1:4">
      <c r="A53" s="16" t="s">
        <v>841</v>
      </c>
      <c r="B53" s="17" t="s">
        <v>845</v>
      </c>
      <c r="C53" s="18"/>
      <c r="D53" s="18"/>
    </row>
    <row r="54" spans="1:4">
      <c r="A54" s="16" t="s">
        <v>842</v>
      </c>
      <c r="B54" s="17" t="s">
        <v>846</v>
      </c>
      <c r="C54" s="18"/>
      <c r="D54" s="18"/>
    </row>
    <row r="55" spans="1:4">
      <c r="A55" s="16" t="s">
        <v>843</v>
      </c>
      <c r="B55" s="65" t="s">
        <v>844</v>
      </c>
      <c r="C55" s="18"/>
      <c r="D55" s="18"/>
    </row>
    <row r="56" spans="1:4">
      <c r="A56" s="19"/>
      <c r="B56" s="20" t="s">
        <v>26</v>
      </c>
      <c r="C56" s="30"/>
      <c r="D56" s="31"/>
    </row>
    <row r="57" spans="1:4">
      <c r="A57" s="11"/>
      <c r="B57" s="21" t="s">
        <v>27</v>
      </c>
      <c r="C57" s="25" t="s">
        <v>28</v>
      </c>
      <c r="D57" s="26"/>
    </row>
    <row r="59" spans="1:4">
      <c r="B59" s="52" t="s">
        <v>925</v>
      </c>
      <c r="C59" s="94">
        <f>SUMIF(B19:B55,"Cena kopā bez PVN, EUR:",C19:D55)</f>
        <v>0</v>
      </c>
      <c r="D59" s="95"/>
    </row>
    <row r="60" spans="1:4">
      <c r="B60" s="53" t="s">
        <v>915</v>
      </c>
      <c r="C60" s="96"/>
      <c r="D60" s="96"/>
    </row>
    <row r="61" spans="1:4">
      <c r="B61" s="54" t="s">
        <v>916</v>
      </c>
      <c r="C61" s="96"/>
      <c r="D61" s="96"/>
    </row>
    <row r="62" spans="1:4">
      <c r="B62" s="55"/>
      <c r="C62" s="56"/>
      <c r="D62" s="56"/>
    </row>
    <row r="63" spans="1:4" ht="43.5" customHeight="1">
      <c r="A63" s="97" t="str">
        <f>[1]Saturs!$H$3</f>
        <v>Apliecinu, ka piedāvājumā ir iekļautas visas izmaksas, kas saistītas ar preču iegādi un piegādi, t.sk., visi nodokļi un nodevas, kā arī visas netieši saistītās izmaksas, tajā skaitā visi iespējamie riski, kas saistīti ar tirgus cenu svārstībām plānotajā līguma izpildes laikā.</v>
      </c>
      <c r="B63" s="97"/>
      <c r="C63" s="97"/>
      <c r="D63" s="97"/>
    </row>
    <row r="64" spans="1:4">
      <c r="A64" s="57"/>
      <c r="B64" s="58"/>
    </row>
    <row r="65" spans="1:4">
      <c r="A65" s="98" t="s">
        <v>917</v>
      </c>
      <c r="B65" s="98"/>
      <c r="C65" s="98"/>
      <c r="D65" s="98"/>
    </row>
    <row r="66" spans="1:4">
      <c r="A66" s="99" t="s">
        <v>918</v>
      </c>
      <c r="B66" s="99"/>
      <c r="C66" s="99"/>
      <c r="D66" s="99"/>
    </row>
    <row r="67" spans="1:4">
      <c r="A67" s="100" t="s">
        <v>919</v>
      </c>
      <c r="B67" s="100"/>
      <c r="C67" s="100"/>
      <c r="D67" s="100"/>
    </row>
  </sheetData>
  <mergeCells count="37">
    <mergeCell ref="A2:D2"/>
    <mergeCell ref="A3:D3"/>
    <mergeCell ref="A4:D4"/>
    <mergeCell ref="A5:D5"/>
    <mergeCell ref="B6:D6"/>
    <mergeCell ref="B7:D7"/>
    <mergeCell ref="C61:D61"/>
    <mergeCell ref="A63:D63"/>
    <mergeCell ref="A65:D65"/>
    <mergeCell ref="C20:D20"/>
    <mergeCell ref="B14:D14"/>
    <mergeCell ref="B15:D15"/>
    <mergeCell ref="B16:D16"/>
    <mergeCell ref="B8:D8"/>
    <mergeCell ref="B9:D9"/>
    <mergeCell ref="B10:D10"/>
    <mergeCell ref="B11:D11"/>
    <mergeCell ref="B12:D12"/>
    <mergeCell ref="B13:D13"/>
    <mergeCell ref="C36:D36"/>
    <mergeCell ref="C37:D37"/>
    <mergeCell ref="C38:D38"/>
    <mergeCell ref="C34:D34"/>
    <mergeCell ref="C35:D35"/>
    <mergeCell ref="C21:D21"/>
    <mergeCell ref="C22:D22"/>
    <mergeCell ref="C23:D23"/>
    <mergeCell ref="C24:D24"/>
    <mergeCell ref="A66:D66"/>
    <mergeCell ref="A67:D67"/>
    <mergeCell ref="C59:D59"/>
    <mergeCell ref="C60:D60"/>
    <mergeCell ref="C47:D47"/>
    <mergeCell ref="C48:D48"/>
    <mergeCell ref="C49:D49"/>
    <mergeCell ref="C50:D50"/>
    <mergeCell ref="C51:D51"/>
  </mergeCells>
  <pageMargins left="0.7" right="0.7" top="0.75" bottom="0.75" header="0.3" footer="0.3"/>
  <pageSetup paperSize="9" scale="9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8"/>
  <sheetViews>
    <sheetView workbookViewId="0">
      <selection activeCell="G53" sqref="G53"/>
    </sheetView>
  </sheetViews>
  <sheetFormatPr defaultRowHeight="15"/>
  <cols>
    <col min="1" max="1" width="6.28515625" customWidth="1"/>
    <col min="2" max="2" width="55.5703125" customWidth="1"/>
    <col min="3" max="3" width="16" customWidth="1"/>
    <col min="4" max="4" width="16.28515625" customWidth="1"/>
  </cols>
  <sheetData>
    <row r="1" spans="1:4">
      <c r="A1" s="1"/>
      <c r="B1" s="2"/>
      <c r="C1" s="3"/>
      <c r="D1" s="4" t="str">
        <f>I!D1</f>
        <v>1. Pielikums PSKUS 2016/16</v>
      </c>
    </row>
    <row r="2" spans="1:4" ht="15.75" customHeight="1">
      <c r="A2" s="79" t="s">
        <v>0</v>
      </c>
      <c r="B2" s="79"/>
      <c r="C2" s="79"/>
      <c r="D2" s="79"/>
    </row>
    <row r="3" spans="1:4" ht="15.75" customHeight="1">
      <c r="A3" s="80" t="s">
        <v>913</v>
      </c>
      <c r="B3" s="80"/>
      <c r="C3" s="80"/>
      <c r="D3" s="80"/>
    </row>
    <row r="4" spans="1:4" ht="15.75" customHeight="1">
      <c r="A4" s="81" t="s">
        <v>944</v>
      </c>
      <c r="B4" s="80"/>
      <c r="C4" s="80"/>
      <c r="D4" s="80"/>
    </row>
    <row r="5" spans="1:4">
      <c r="A5" s="82" t="s">
        <v>1</v>
      </c>
      <c r="B5" s="82"/>
      <c r="C5" s="82"/>
      <c r="D5" s="82"/>
    </row>
    <row r="6" spans="1:4" ht="15" customHeight="1">
      <c r="A6" s="5">
        <v>1</v>
      </c>
      <c r="B6" s="75" t="s">
        <v>2</v>
      </c>
      <c r="C6" s="76"/>
      <c r="D6" s="76"/>
    </row>
    <row r="7" spans="1:4">
      <c r="A7" s="5">
        <v>2</v>
      </c>
      <c r="B7" s="75" t="s">
        <v>942</v>
      </c>
      <c r="C7" s="76"/>
      <c r="D7" s="76"/>
    </row>
    <row r="8" spans="1:4" ht="27" customHeight="1">
      <c r="A8" s="5">
        <v>3</v>
      </c>
      <c r="B8" s="72" t="s">
        <v>3</v>
      </c>
      <c r="C8" s="73"/>
      <c r="D8" s="74"/>
    </row>
    <row r="9" spans="1:4" ht="27" customHeight="1">
      <c r="A9" s="5">
        <v>4</v>
      </c>
      <c r="B9" s="72" t="s">
        <v>4</v>
      </c>
      <c r="C9" s="73"/>
      <c r="D9" s="74"/>
    </row>
    <row r="10" spans="1:4" ht="27" customHeight="1">
      <c r="A10" s="5">
        <v>5</v>
      </c>
      <c r="B10" s="75" t="s">
        <v>5</v>
      </c>
      <c r="C10" s="76"/>
      <c r="D10" s="76"/>
    </row>
    <row r="11" spans="1:4" ht="15" customHeight="1">
      <c r="A11" s="5">
        <v>6</v>
      </c>
      <c r="B11" s="75" t="s">
        <v>6</v>
      </c>
      <c r="C11" s="76"/>
      <c r="D11" s="76"/>
    </row>
    <row r="12" spans="1:4" ht="39" customHeight="1">
      <c r="A12" s="5">
        <v>7</v>
      </c>
      <c r="B12" s="75" t="s">
        <v>7</v>
      </c>
      <c r="C12" s="76"/>
      <c r="D12" s="76"/>
    </row>
    <row r="13" spans="1:4" ht="28.5" customHeight="1">
      <c r="A13" s="5">
        <v>8</v>
      </c>
      <c r="B13" s="76" t="s">
        <v>8</v>
      </c>
      <c r="C13" s="76"/>
      <c r="D13" s="76"/>
    </row>
    <row r="14" spans="1:4" ht="27.75" customHeight="1">
      <c r="A14" s="5">
        <v>9</v>
      </c>
      <c r="B14" s="76" t="s">
        <v>9</v>
      </c>
      <c r="C14" s="76"/>
      <c r="D14" s="76"/>
    </row>
    <row r="15" spans="1:4" ht="27" customHeight="1">
      <c r="A15" s="5">
        <v>10</v>
      </c>
      <c r="B15" s="76" t="s">
        <v>10</v>
      </c>
      <c r="C15" s="76"/>
      <c r="D15" s="76"/>
    </row>
    <row r="16" spans="1:4" ht="28.5" customHeight="1">
      <c r="A16" s="5">
        <v>11</v>
      </c>
      <c r="B16" s="83" t="s">
        <v>11</v>
      </c>
      <c r="C16" s="73"/>
      <c r="D16" s="74"/>
    </row>
    <row r="18" spans="1:4" ht="38.25">
      <c r="A18" s="6" t="s">
        <v>12</v>
      </c>
      <c r="B18" s="7" t="s">
        <v>13</v>
      </c>
      <c r="C18" s="8" t="s">
        <v>14</v>
      </c>
      <c r="D18" s="8" t="s">
        <v>15</v>
      </c>
    </row>
    <row r="19" spans="1:4" ht="15.75">
      <c r="A19" s="9" t="s">
        <v>847</v>
      </c>
      <c r="B19" s="10" t="s">
        <v>848</v>
      </c>
      <c r="C19" s="23"/>
      <c r="D19" s="24"/>
    </row>
    <row r="20" spans="1:4">
      <c r="A20" s="11"/>
      <c r="B20" s="12" t="s">
        <v>17</v>
      </c>
      <c r="C20" s="86">
        <v>3</v>
      </c>
      <c r="D20" s="87"/>
    </row>
    <row r="21" spans="1:4">
      <c r="A21" s="11"/>
      <c r="B21" s="12" t="s">
        <v>18</v>
      </c>
      <c r="C21" s="84">
        <v>0</v>
      </c>
      <c r="D21" s="85"/>
    </row>
    <row r="22" spans="1:4">
      <c r="A22" s="13"/>
      <c r="B22" s="14" t="s">
        <v>19</v>
      </c>
      <c r="C22" s="88">
        <f>C20*C21</f>
        <v>0</v>
      </c>
      <c r="D22" s="93"/>
    </row>
    <row r="23" spans="1:4">
      <c r="A23" s="11"/>
      <c r="B23" s="12" t="s">
        <v>20</v>
      </c>
      <c r="C23" s="86"/>
      <c r="D23" s="87"/>
    </row>
    <row r="24" spans="1:4">
      <c r="A24" s="11"/>
      <c r="B24" s="12" t="s">
        <v>21</v>
      </c>
      <c r="C24" s="86"/>
      <c r="D24" s="87"/>
    </row>
    <row r="25" spans="1:4">
      <c r="A25" s="15"/>
      <c r="B25" s="27" t="s">
        <v>22</v>
      </c>
      <c r="C25" s="28"/>
      <c r="D25" s="29"/>
    </row>
    <row r="26" spans="1:4">
      <c r="A26" s="16" t="s">
        <v>852</v>
      </c>
      <c r="B26" s="17" t="s">
        <v>849</v>
      </c>
      <c r="C26" s="18"/>
      <c r="D26" s="18"/>
    </row>
    <row r="27" spans="1:4">
      <c r="A27" s="16" t="s">
        <v>853</v>
      </c>
      <c r="B27" s="17" t="s">
        <v>850</v>
      </c>
      <c r="C27" s="18"/>
      <c r="D27" s="18"/>
    </row>
    <row r="28" spans="1:4">
      <c r="A28" s="16" t="s">
        <v>854</v>
      </c>
      <c r="B28" s="17" t="s">
        <v>851</v>
      </c>
      <c r="C28" s="18"/>
      <c r="D28" s="18"/>
    </row>
    <row r="29" spans="1:4">
      <c r="A29" s="16" t="s">
        <v>855</v>
      </c>
      <c r="B29" s="65" t="s">
        <v>856</v>
      </c>
      <c r="C29" s="18"/>
      <c r="D29" s="18"/>
    </row>
    <row r="30" spans="1:4">
      <c r="A30" s="19"/>
      <c r="B30" s="20" t="s">
        <v>26</v>
      </c>
      <c r="C30" s="30"/>
      <c r="D30" s="31"/>
    </row>
    <row r="31" spans="1:4">
      <c r="A31" s="11"/>
      <c r="B31" s="21" t="s">
        <v>27</v>
      </c>
      <c r="C31" s="25" t="s">
        <v>28</v>
      </c>
      <c r="D31" s="26"/>
    </row>
    <row r="33" spans="1:4" ht="15.75">
      <c r="A33" s="9" t="s">
        <v>857</v>
      </c>
      <c r="B33" s="10" t="s">
        <v>858</v>
      </c>
      <c r="C33" s="23"/>
      <c r="D33" s="24"/>
    </row>
    <row r="34" spans="1:4">
      <c r="A34" s="11"/>
      <c r="B34" s="12" t="s">
        <v>17</v>
      </c>
      <c r="C34" s="86">
        <v>3</v>
      </c>
      <c r="D34" s="87"/>
    </row>
    <row r="35" spans="1:4">
      <c r="A35" s="11"/>
      <c r="B35" s="12" t="s">
        <v>18</v>
      </c>
      <c r="C35" s="84">
        <v>0</v>
      </c>
      <c r="D35" s="85"/>
    </row>
    <row r="36" spans="1:4">
      <c r="A36" s="13"/>
      <c r="B36" s="14" t="s">
        <v>19</v>
      </c>
      <c r="C36" s="88">
        <f>C34*C35</f>
        <v>0</v>
      </c>
      <c r="D36" s="93"/>
    </row>
    <row r="37" spans="1:4">
      <c r="A37" s="11"/>
      <c r="B37" s="12" t="s">
        <v>20</v>
      </c>
      <c r="C37" s="86"/>
      <c r="D37" s="87"/>
    </row>
    <row r="38" spans="1:4">
      <c r="A38" s="11"/>
      <c r="B38" s="12" t="s">
        <v>21</v>
      </c>
      <c r="C38" s="86"/>
      <c r="D38" s="87"/>
    </row>
    <row r="39" spans="1:4">
      <c r="A39" s="15"/>
      <c r="B39" s="27" t="s">
        <v>22</v>
      </c>
      <c r="C39" s="28"/>
      <c r="D39" s="29"/>
    </row>
    <row r="40" spans="1:4">
      <c r="A40" s="16" t="s">
        <v>859</v>
      </c>
      <c r="B40" s="17" t="s">
        <v>863</v>
      </c>
      <c r="C40" s="18"/>
      <c r="D40" s="18"/>
    </row>
    <row r="41" spans="1:4">
      <c r="A41" s="16" t="s">
        <v>860</v>
      </c>
      <c r="B41" s="17" t="s">
        <v>864</v>
      </c>
      <c r="C41" s="18"/>
      <c r="D41" s="18"/>
    </row>
    <row r="42" spans="1:4">
      <c r="A42" s="16" t="s">
        <v>861</v>
      </c>
      <c r="B42" s="65" t="s">
        <v>862</v>
      </c>
      <c r="C42" s="18"/>
      <c r="D42" s="18"/>
    </row>
    <row r="43" spans="1:4">
      <c r="A43" s="19"/>
      <c r="B43" s="20" t="s">
        <v>26</v>
      </c>
      <c r="C43" s="30"/>
      <c r="D43" s="31"/>
    </row>
    <row r="44" spans="1:4">
      <c r="A44" s="11"/>
      <c r="B44" s="21" t="s">
        <v>27</v>
      </c>
      <c r="C44" s="25" t="s">
        <v>28</v>
      </c>
      <c r="D44" s="26"/>
    </row>
    <row r="46" spans="1:4" ht="15.75">
      <c r="A46" s="9" t="s">
        <v>865</v>
      </c>
      <c r="B46" s="10" t="s">
        <v>866</v>
      </c>
      <c r="C46" s="23"/>
      <c r="D46" s="24"/>
    </row>
    <row r="47" spans="1:4">
      <c r="A47" s="11"/>
      <c r="B47" s="12" t="s">
        <v>17</v>
      </c>
      <c r="C47" s="86">
        <v>3</v>
      </c>
      <c r="D47" s="87"/>
    </row>
    <row r="48" spans="1:4">
      <c r="A48" s="11"/>
      <c r="B48" s="12" t="s">
        <v>18</v>
      </c>
      <c r="C48" s="84"/>
      <c r="D48" s="85"/>
    </row>
    <row r="49" spans="1:4">
      <c r="A49" s="13"/>
      <c r="B49" s="14" t="s">
        <v>19</v>
      </c>
      <c r="C49" s="88">
        <f>C47*C48</f>
        <v>0</v>
      </c>
      <c r="D49" s="93"/>
    </row>
    <row r="50" spans="1:4">
      <c r="A50" s="11"/>
      <c r="B50" s="12" t="s">
        <v>20</v>
      </c>
      <c r="C50" s="86"/>
      <c r="D50" s="87"/>
    </row>
    <row r="51" spans="1:4">
      <c r="A51" s="11"/>
      <c r="B51" s="12" t="s">
        <v>21</v>
      </c>
      <c r="C51" s="86"/>
      <c r="D51" s="87"/>
    </row>
    <row r="52" spans="1:4">
      <c r="A52" s="15"/>
      <c r="B52" s="27" t="s">
        <v>22</v>
      </c>
      <c r="C52" s="28"/>
      <c r="D52" s="29"/>
    </row>
    <row r="53" spans="1:4">
      <c r="A53" s="16" t="s">
        <v>867</v>
      </c>
      <c r="B53" s="17" t="s">
        <v>872</v>
      </c>
      <c r="C53" s="18"/>
      <c r="D53" s="18"/>
    </row>
    <row r="54" spans="1:4">
      <c r="A54" s="16" t="s">
        <v>868</v>
      </c>
      <c r="B54" s="17" t="s">
        <v>873</v>
      </c>
      <c r="C54" s="18"/>
      <c r="D54" s="18"/>
    </row>
    <row r="55" spans="1:4">
      <c r="A55" s="16" t="s">
        <v>869</v>
      </c>
      <c r="B55" s="17" t="s">
        <v>874</v>
      </c>
      <c r="C55" s="18"/>
      <c r="D55" s="18"/>
    </row>
    <row r="56" spans="1:4">
      <c r="A56" s="16" t="s">
        <v>870</v>
      </c>
      <c r="B56" s="65" t="s">
        <v>871</v>
      </c>
      <c r="C56" s="18"/>
      <c r="D56" s="18"/>
    </row>
    <row r="57" spans="1:4">
      <c r="A57" s="19"/>
      <c r="B57" s="20" t="s">
        <v>26</v>
      </c>
      <c r="C57" s="30"/>
      <c r="D57" s="31"/>
    </row>
    <row r="58" spans="1:4">
      <c r="A58" s="11"/>
      <c r="B58" s="21" t="s">
        <v>27</v>
      </c>
      <c r="C58" s="25" t="s">
        <v>28</v>
      </c>
      <c r="D58" s="26"/>
    </row>
    <row r="60" spans="1:4">
      <c r="B60" s="52" t="s">
        <v>938</v>
      </c>
      <c r="C60" s="94">
        <f>SUMIF(B19:B56,"Cena kopā bez PVN, EUR:",C19:D56)</f>
        <v>0</v>
      </c>
      <c r="D60" s="95"/>
    </row>
    <row r="61" spans="1:4">
      <c r="B61" s="53" t="s">
        <v>915</v>
      </c>
      <c r="C61" s="96"/>
      <c r="D61" s="96"/>
    </row>
    <row r="62" spans="1:4">
      <c r="B62" s="54" t="s">
        <v>916</v>
      </c>
      <c r="C62" s="96"/>
      <c r="D62" s="96"/>
    </row>
    <row r="63" spans="1:4">
      <c r="B63" s="55"/>
      <c r="C63" s="56"/>
      <c r="D63" s="56"/>
    </row>
    <row r="64" spans="1:4" ht="46.5" customHeight="1">
      <c r="A64" s="97" t="str">
        <f>[1]Saturs!$H$3</f>
        <v>Apliecinu, ka piedāvājumā ir iekļautas visas izmaksas, kas saistītas ar preču iegādi un piegādi, t.sk., visi nodokļi un nodevas, kā arī visas netieši saistītās izmaksas, tajā skaitā visi iespējamie riski, kas saistīti ar tirgus cenu svārstībām plānotajā līguma izpildes laikā.</v>
      </c>
      <c r="B64" s="97"/>
      <c r="C64" s="97"/>
      <c r="D64" s="97"/>
    </row>
    <row r="65" spans="1:4">
      <c r="A65" s="57"/>
      <c r="B65" s="58"/>
    </row>
    <row r="66" spans="1:4">
      <c r="A66" s="98" t="s">
        <v>917</v>
      </c>
      <c r="B66" s="98"/>
      <c r="C66" s="98"/>
      <c r="D66" s="98"/>
    </row>
    <row r="67" spans="1:4">
      <c r="A67" s="99" t="s">
        <v>918</v>
      </c>
      <c r="B67" s="99"/>
      <c r="C67" s="99"/>
      <c r="D67" s="99"/>
    </row>
    <row r="68" spans="1:4">
      <c r="A68" s="100" t="s">
        <v>919</v>
      </c>
      <c r="B68" s="100"/>
      <c r="C68" s="100"/>
      <c r="D68" s="100"/>
    </row>
  </sheetData>
  <mergeCells count="37">
    <mergeCell ref="C20:D20"/>
    <mergeCell ref="C61:D61"/>
    <mergeCell ref="A64:D64"/>
    <mergeCell ref="A66:D66"/>
    <mergeCell ref="A67:D67"/>
    <mergeCell ref="C37:D37"/>
    <mergeCell ref="C38:D38"/>
    <mergeCell ref="C34:D34"/>
    <mergeCell ref="C35:D35"/>
    <mergeCell ref="C36:D36"/>
    <mergeCell ref="C21:D21"/>
    <mergeCell ref="C22:D22"/>
    <mergeCell ref="C23:D23"/>
    <mergeCell ref="C24:D24"/>
    <mergeCell ref="A68:D68"/>
    <mergeCell ref="C62:D62"/>
    <mergeCell ref="C60:D60"/>
    <mergeCell ref="C47:D47"/>
    <mergeCell ref="C48:D48"/>
    <mergeCell ref="C49:D49"/>
    <mergeCell ref="C50:D50"/>
    <mergeCell ref="C51:D51"/>
    <mergeCell ref="B14:D14"/>
    <mergeCell ref="B15:D15"/>
    <mergeCell ref="B16:D16"/>
    <mergeCell ref="B8:D8"/>
    <mergeCell ref="B9:D9"/>
    <mergeCell ref="B10:D10"/>
    <mergeCell ref="B11:D11"/>
    <mergeCell ref="B12:D12"/>
    <mergeCell ref="B13:D13"/>
    <mergeCell ref="B7:D7"/>
    <mergeCell ref="A2:D2"/>
    <mergeCell ref="A3:D3"/>
    <mergeCell ref="A4:D4"/>
    <mergeCell ref="A5:D5"/>
    <mergeCell ref="B6:D6"/>
  </mergeCells>
  <pageMargins left="0.7" right="0.7" top="0.75" bottom="0.75" header="0.3" footer="0.3"/>
  <pageSetup paperSize="9"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7"/>
  <sheetViews>
    <sheetView workbookViewId="0">
      <selection activeCell="G8" sqref="G8"/>
    </sheetView>
  </sheetViews>
  <sheetFormatPr defaultRowHeight="15"/>
  <cols>
    <col min="1" max="1" width="6.28515625" customWidth="1"/>
    <col min="2" max="2" width="55.5703125" customWidth="1"/>
    <col min="3" max="3" width="16" customWidth="1"/>
    <col min="4" max="4" width="16.28515625" customWidth="1"/>
  </cols>
  <sheetData>
    <row r="1" spans="1:4">
      <c r="A1" s="1"/>
      <c r="B1" s="2"/>
      <c r="C1" s="3"/>
      <c r="D1" s="4" t="str">
        <f>I!D1</f>
        <v>1. Pielikums PSKUS 2016/16</v>
      </c>
    </row>
    <row r="2" spans="1:4" ht="15.75" customHeight="1">
      <c r="A2" s="79" t="s">
        <v>0</v>
      </c>
      <c r="B2" s="79"/>
      <c r="C2" s="79"/>
      <c r="D2" s="79"/>
    </row>
    <row r="3" spans="1:4" ht="15.75" customHeight="1">
      <c r="A3" s="80" t="s">
        <v>913</v>
      </c>
      <c r="B3" s="80"/>
      <c r="C3" s="80"/>
      <c r="D3" s="80"/>
    </row>
    <row r="4" spans="1:4" ht="15.75" customHeight="1">
      <c r="A4" s="81" t="s">
        <v>936</v>
      </c>
      <c r="B4" s="80"/>
      <c r="C4" s="80"/>
      <c r="D4" s="80"/>
    </row>
    <row r="5" spans="1:4">
      <c r="A5" s="82" t="s">
        <v>1</v>
      </c>
      <c r="B5" s="82"/>
      <c r="C5" s="82"/>
      <c r="D5" s="82"/>
    </row>
    <row r="6" spans="1:4" ht="15" customHeight="1">
      <c r="A6" s="5">
        <v>1</v>
      </c>
      <c r="B6" s="75" t="s">
        <v>2</v>
      </c>
      <c r="C6" s="76"/>
      <c r="D6" s="76"/>
    </row>
    <row r="7" spans="1:4">
      <c r="A7" s="5">
        <v>2</v>
      </c>
      <c r="B7" s="75" t="s">
        <v>942</v>
      </c>
      <c r="C7" s="76"/>
      <c r="D7" s="76"/>
    </row>
    <row r="8" spans="1:4" ht="27" customHeight="1">
      <c r="A8" s="5">
        <v>3</v>
      </c>
      <c r="B8" s="72" t="s">
        <v>3</v>
      </c>
      <c r="C8" s="73"/>
      <c r="D8" s="74"/>
    </row>
    <row r="9" spans="1:4" ht="27" customHeight="1">
      <c r="A9" s="5">
        <v>4</v>
      </c>
      <c r="B9" s="72" t="s">
        <v>4</v>
      </c>
      <c r="C9" s="73"/>
      <c r="D9" s="74"/>
    </row>
    <row r="10" spans="1:4" ht="27" customHeight="1">
      <c r="A10" s="5">
        <v>5</v>
      </c>
      <c r="B10" s="75" t="s">
        <v>5</v>
      </c>
      <c r="C10" s="76"/>
      <c r="D10" s="76"/>
    </row>
    <row r="11" spans="1:4" ht="15" customHeight="1">
      <c r="A11" s="5">
        <v>6</v>
      </c>
      <c r="B11" s="75" t="s">
        <v>6</v>
      </c>
      <c r="C11" s="76"/>
      <c r="D11" s="76"/>
    </row>
    <row r="12" spans="1:4" ht="39" customHeight="1">
      <c r="A12" s="5">
        <v>7</v>
      </c>
      <c r="B12" s="75" t="s">
        <v>7</v>
      </c>
      <c r="C12" s="76"/>
      <c r="D12" s="76"/>
    </row>
    <row r="13" spans="1:4" ht="28.5" customHeight="1">
      <c r="A13" s="5">
        <v>8</v>
      </c>
      <c r="B13" s="76" t="s">
        <v>8</v>
      </c>
      <c r="C13" s="76"/>
      <c r="D13" s="76"/>
    </row>
    <row r="14" spans="1:4" ht="27.75" customHeight="1">
      <c r="A14" s="5">
        <v>9</v>
      </c>
      <c r="B14" s="76" t="s">
        <v>9</v>
      </c>
      <c r="C14" s="76"/>
      <c r="D14" s="76"/>
    </row>
    <row r="15" spans="1:4" ht="27" customHeight="1">
      <c r="A15" s="5">
        <v>10</v>
      </c>
      <c r="B15" s="76" t="s">
        <v>10</v>
      </c>
      <c r="C15" s="76"/>
      <c r="D15" s="76"/>
    </row>
    <row r="16" spans="1:4" ht="28.5" customHeight="1">
      <c r="A16" s="5">
        <v>11</v>
      </c>
      <c r="B16" s="83" t="s">
        <v>11</v>
      </c>
      <c r="C16" s="73"/>
      <c r="D16" s="74"/>
    </row>
    <row r="18" spans="1:4" ht="38.25">
      <c r="A18" s="6" t="s">
        <v>12</v>
      </c>
      <c r="B18" s="7" t="s">
        <v>13</v>
      </c>
      <c r="C18" s="8" t="s">
        <v>14</v>
      </c>
      <c r="D18" s="8" t="s">
        <v>15</v>
      </c>
    </row>
    <row r="19" spans="1:4" ht="31.5">
      <c r="A19" s="9" t="s">
        <v>897</v>
      </c>
      <c r="B19" s="41" t="s">
        <v>885</v>
      </c>
      <c r="C19" s="70"/>
      <c r="D19" s="71"/>
    </row>
    <row r="20" spans="1:4">
      <c r="A20" s="11"/>
      <c r="B20" s="12" t="s">
        <v>886</v>
      </c>
      <c r="C20" s="86">
        <v>13</v>
      </c>
      <c r="D20" s="87"/>
    </row>
    <row r="21" spans="1:4">
      <c r="A21" s="11"/>
      <c r="B21" s="12" t="s">
        <v>18</v>
      </c>
      <c r="C21" s="84">
        <v>0</v>
      </c>
      <c r="D21" s="85"/>
    </row>
    <row r="22" spans="1:4">
      <c r="A22" s="13"/>
      <c r="B22" s="14" t="s">
        <v>19</v>
      </c>
      <c r="C22" s="88">
        <f>C20*C21</f>
        <v>0</v>
      </c>
      <c r="D22" s="89"/>
    </row>
    <row r="23" spans="1:4">
      <c r="A23" s="11"/>
      <c r="B23" s="12" t="s">
        <v>20</v>
      </c>
      <c r="C23" s="86"/>
      <c r="D23" s="87"/>
    </row>
    <row r="24" spans="1:4">
      <c r="A24" s="11"/>
      <c r="B24" s="12" t="s">
        <v>21</v>
      </c>
      <c r="C24" s="86"/>
      <c r="D24" s="87"/>
    </row>
    <row r="25" spans="1:4">
      <c r="A25" s="42"/>
      <c r="B25" s="90" t="s">
        <v>887</v>
      </c>
      <c r="C25" s="91"/>
      <c r="D25" s="92"/>
    </row>
    <row r="26" spans="1:4" ht="25.5">
      <c r="A26" s="44" t="s">
        <v>898</v>
      </c>
      <c r="B26" s="45" t="s">
        <v>888</v>
      </c>
      <c r="C26" s="43"/>
      <c r="D26" s="43"/>
    </row>
    <row r="27" spans="1:4">
      <c r="A27" s="44" t="s">
        <v>899</v>
      </c>
      <c r="B27" s="45" t="s">
        <v>889</v>
      </c>
      <c r="C27" s="43"/>
      <c r="D27" s="43"/>
    </row>
    <row r="28" spans="1:4" ht="38.25">
      <c r="A28" s="44" t="s">
        <v>900</v>
      </c>
      <c r="B28" s="45" t="s">
        <v>890</v>
      </c>
      <c r="C28" s="43"/>
      <c r="D28" s="43"/>
    </row>
    <row r="29" spans="1:4">
      <c r="A29" s="44" t="s">
        <v>901</v>
      </c>
      <c r="B29" s="45" t="s">
        <v>891</v>
      </c>
      <c r="C29" s="43"/>
      <c r="D29" s="43"/>
    </row>
    <row r="30" spans="1:4">
      <c r="A30" s="44" t="s">
        <v>902</v>
      </c>
      <c r="B30" s="59" t="s">
        <v>929</v>
      </c>
      <c r="C30" s="60"/>
      <c r="D30" s="60"/>
    </row>
    <row r="31" spans="1:4">
      <c r="A31" s="47"/>
      <c r="B31" s="48" t="s">
        <v>892</v>
      </c>
      <c r="C31" s="49" t="s">
        <v>893</v>
      </c>
      <c r="D31" s="49" t="s">
        <v>894</v>
      </c>
    </row>
    <row r="32" spans="1:4">
      <c r="A32" s="44" t="s">
        <v>903</v>
      </c>
      <c r="B32" s="50" t="s">
        <v>928</v>
      </c>
      <c r="C32" s="43">
        <v>1</v>
      </c>
      <c r="D32" s="51">
        <v>0</v>
      </c>
    </row>
    <row r="33" spans="1:4">
      <c r="A33" s="44" t="s">
        <v>927</v>
      </c>
      <c r="B33" s="50" t="s">
        <v>895</v>
      </c>
      <c r="C33" s="43">
        <v>1</v>
      </c>
      <c r="D33" s="51">
        <v>0</v>
      </c>
    </row>
    <row r="34" spans="1:4">
      <c r="A34" s="44" t="s">
        <v>932</v>
      </c>
      <c r="B34" s="50" t="s">
        <v>933</v>
      </c>
      <c r="C34" s="43">
        <v>1</v>
      </c>
      <c r="D34" s="51">
        <v>0</v>
      </c>
    </row>
    <row r="35" spans="1:4" ht="38.25">
      <c r="A35" s="46"/>
      <c r="B35" s="50" t="s">
        <v>896</v>
      </c>
      <c r="C35" s="43"/>
      <c r="D35" s="51"/>
    </row>
    <row r="36" spans="1:4">
      <c r="A36" s="19"/>
      <c r="B36" s="20" t="s">
        <v>26</v>
      </c>
      <c r="C36" s="77">
        <v>52201</v>
      </c>
      <c r="D36" s="78"/>
    </row>
    <row r="37" spans="1:4">
      <c r="A37" s="11"/>
      <c r="B37" s="21" t="s">
        <v>27</v>
      </c>
      <c r="C37" s="86"/>
      <c r="D37" s="87"/>
    </row>
    <row r="39" spans="1:4" ht="31.5">
      <c r="A39" s="9" t="s">
        <v>904</v>
      </c>
      <c r="B39" s="41" t="s">
        <v>941</v>
      </c>
      <c r="C39" s="70"/>
      <c r="D39" s="71"/>
    </row>
    <row r="40" spans="1:4">
      <c r="A40" s="11"/>
      <c r="B40" s="12" t="s">
        <v>886</v>
      </c>
      <c r="C40" s="86">
        <v>2</v>
      </c>
      <c r="D40" s="87"/>
    </row>
    <row r="41" spans="1:4">
      <c r="A41" s="11"/>
      <c r="B41" s="12" t="s">
        <v>18</v>
      </c>
      <c r="C41" s="84">
        <v>0</v>
      </c>
      <c r="D41" s="85"/>
    </row>
    <row r="42" spans="1:4">
      <c r="A42" s="13"/>
      <c r="B42" s="14" t="s">
        <v>19</v>
      </c>
      <c r="C42" s="88">
        <f>C40*C41</f>
        <v>0</v>
      </c>
      <c r="D42" s="89"/>
    </row>
    <row r="43" spans="1:4">
      <c r="A43" s="11"/>
      <c r="B43" s="12" t="s">
        <v>20</v>
      </c>
      <c r="C43" s="86"/>
      <c r="D43" s="87"/>
    </row>
    <row r="44" spans="1:4">
      <c r="A44" s="11"/>
      <c r="B44" s="12" t="s">
        <v>21</v>
      </c>
      <c r="C44" s="86"/>
      <c r="D44" s="87"/>
    </row>
    <row r="45" spans="1:4">
      <c r="A45" s="42"/>
      <c r="B45" s="90" t="s">
        <v>887</v>
      </c>
      <c r="C45" s="91"/>
      <c r="D45" s="92"/>
    </row>
    <row r="46" spans="1:4" ht="25.5">
      <c r="A46" s="44" t="s">
        <v>905</v>
      </c>
      <c r="B46" s="45" t="s">
        <v>911</v>
      </c>
      <c r="C46" s="43"/>
      <c r="D46" s="43"/>
    </row>
    <row r="47" spans="1:4">
      <c r="A47" s="44" t="s">
        <v>906</v>
      </c>
      <c r="B47" s="45" t="s">
        <v>889</v>
      </c>
      <c r="C47" s="43"/>
      <c r="D47" s="43"/>
    </row>
    <row r="48" spans="1:4" ht="38.25">
      <c r="A48" s="44" t="s">
        <v>907</v>
      </c>
      <c r="B48" s="45" t="s">
        <v>890</v>
      </c>
      <c r="C48" s="43"/>
      <c r="D48" s="43"/>
    </row>
    <row r="49" spans="1:4">
      <c r="A49" s="44" t="s">
        <v>908</v>
      </c>
      <c r="B49" s="45" t="s">
        <v>891</v>
      </c>
      <c r="C49" s="43"/>
      <c r="D49" s="43"/>
    </row>
    <row r="50" spans="1:4">
      <c r="A50" s="44" t="s">
        <v>909</v>
      </c>
      <c r="B50" s="59" t="s">
        <v>929</v>
      </c>
      <c r="C50" s="60"/>
      <c r="D50" s="60"/>
    </row>
    <row r="51" spans="1:4">
      <c r="A51" s="47"/>
      <c r="B51" s="48" t="s">
        <v>892</v>
      </c>
      <c r="C51" s="49" t="s">
        <v>893</v>
      </c>
      <c r="D51" s="49" t="s">
        <v>894</v>
      </c>
    </row>
    <row r="52" spans="1:4">
      <c r="A52" s="44" t="s">
        <v>910</v>
      </c>
      <c r="B52" s="50" t="s">
        <v>930</v>
      </c>
      <c r="C52" s="43">
        <v>1</v>
      </c>
      <c r="D52" s="51">
        <v>0</v>
      </c>
    </row>
    <row r="53" spans="1:4">
      <c r="A53" s="44" t="s">
        <v>934</v>
      </c>
      <c r="B53" s="50" t="s">
        <v>931</v>
      </c>
      <c r="C53" s="43">
        <v>1</v>
      </c>
      <c r="D53" s="51">
        <v>0</v>
      </c>
    </row>
    <row r="54" spans="1:4">
      <c r="A54" s="44" t="s">
        <v>935</v>
      </c>
      <c r="B54" s="50" t="s">
        <v>933</v>
      </c>
      <c r="C54" s="43">
        <v>1</v>
      </c>
      <c r="D54" s="51">
        <v>0</v>
      </c>
    </row>
    <row r="55" spans="1:4" ht="38.25">
      <c r="A55" s="46"/>
      <c r="B55" s="50" t="s">
        <v>896</v>
      </c>
      <c r="C55" s="43"/>
      <c r="D55" s="51"/>
    </row>
    <row r="56" spans="1:4">
      <c r="A56" s="19"/>
      <c r="B56" s="20" t="s">
        <v>26</v>
      </c>
      <c r="C56" s="77">
        <v>52201</v>
      </c>
      <c r="D56" s="78"/>
    </row>
    <row r="57" spans="1:4">
      <c r="A57" s="11"/>
      <c r="B57" s="21" t="s">
        <v>27</v>
      </c>
      <c r="C57" s="86"/>
      <c r="D57" s="87"/>
    </row>
    <row r="59" spans="1:4">
      <c r="B59" s="52" t="s">
        <v>937</v>
      </c>
      <c r="C59" s="94">
        <f>SUMIF(B18:B55,"Cena kopā bez PVN, EUR:",C18:D55)</f>
        <v>0</v>
      </c>
      <c r="D59" s="95"/>
    </row>
    <row r="60" spans="1:4">
      <c r="B60" s="53" t="s">
        <v>915</v>
      </c>
      <c r="C60" s="96"/>
      <c r="D60" s="96"/>
    </row>
    <row r="61" spans="1:4">
      <c r="B61" s="54" t="s">
        <v>916</v>
      </c>
      <c r="C61" s="96"/>
      <c r="D61" s="96"/>
    </row>
    <row r="62" spans="1:4">
      <c r="B62" s="55"/>
      <c r="C62" s="56"/>
      <c r="D62" s="56"/>
    </row>
    <row r="63" spans="1:4" ht="46.5" customHeight="1">
      <c r="A63" s="97" t="str">
        <f>[1]Saturs!$H$3</f>
        <v>Apliecinu, ka piedāvājumā ir iekļautas visas izmaksas, kas saistītas ar preču iegādi un piegādi, t.sk., visi nodokļi un nodevas, kā arī visas netieši saistītās izmaksas, tajā skaitā visi iespējamie riski, kas saistīti ar tirgus cenu svārstībām plānotajā līguma izpildes laikā.</v>
      </c>
      <c r="B63" s="97"/>
      <c r="C63" s="97"/>
      <c r="D63" s="97"/>
    </row>
    <row r="64" spans="1:4">
      <c r="A64" s="57"/>
      <c r="B64" s="58"/>
    </row>
    <row r="65" spans="1:4">
      <c r="A65" s="98" t="s">
        <v>917</v>
      </c>
      <c r="B65" s="98"/>
      <c r="C65" s="98"/>
      <c r="D65" s="98"/>
    </row>
    <row r="66" spans="1:4">
      <c r="A66" s="99" t="s">
        <v>918</v>
      </c>
      <c r="B66" s="99"/>
      <c r="C66" s="99"/>
      <c r="D66" s="99"/>
    </row>
    <row r="67" spans="1:4">
      <c r="A67" s="100" t="s">
        <v>919</v>
      </c>
      <c r="B67" s="100"/>
      <c r="C67" s="100"/>
      <c r="D67" s="100"/>
    </row>
  </sheetData>
  <mergeCells count="40">
    <mergeCell ref="B45:D45"/>
    <mergeCell ref="C56:D56"/>
    <mergeCell ref="C57:D57"/>
    <mergeCell ref="A63:D63"/>
    <mergeCell ref="C40:D40"/>
    <mergeCell ref="C41:D41"/>
    <mergeCell ref="C42:D42"/>
    <mergeCell ref="C43:D43"/>
    <mergeCell ref="C44:D44"/>
    <mergeCell ref="C36:D36"/>
    <mergeCell ref="C19:D19"/>
    <mergeCell ref="C20:D20"/>
    <mergeCell ref="A66:D66"/>
    <mergeCell ref="A67:D67"/>
    <mergeCell ref="C60:D60"/>
    <mergeCell ref="C61:D61"/>
    <mergeCell ref="C59:D59"/>
    <mergeCell ref="C21:D21"/>
    <mergeCell ref="C22:D22"/>
    <mergeCell ref="C23:D23"/>
    <mergeCell ref="C24:D24"/>
    <mergeCell ref="B25:D25"/>
    <mergeCell ref="A65:D65"/>
    <mergeCell ref="C37:D37"/>
    <mergeCell ref="C39:D39"/>
    <mergeCell ref="B14:D14"/>
    <mergeCell ref="B15:D15"/>
    <mergeCell ref="B16:D16"/>
    <mergeCell ref="B8:D8"/>
    <mergeCell ref="B9:D9"/>
    <mergeCell ref="B10:D10"/>
    <mergeCell ref="B11:D11"/>
    <mergeCell ref="B12:D12"/>
    <mergeCell ref="B13:D13"/>
    <mergeCell ref="B7:D7"/>
    <mergeCell ref="A2:D2"/>
    <mergeCell ref="A3:D3"/>
    <mergeCell ref="A4:D4"/>
    <mergeCell ref="A5:D5"/>
    <mergeCell ref="B6:D6"/>
  </mergeCells>
  <pageMargins left="0.7" right="0.7" top="0.75" bottom="0.75" header="0.3" footer="0.3"/>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Saturs</vt:lpstr>
      <vt:lpstr>I</vt:lpstr>
      <vt:lpstr>II</vt:lpstr>
      <vt:lpstr>III</vt:lpstr>
      <vt:lpstr>IV</vt:lpstr>
      <vt:lpstr>V</vt:lpstr>
      <vt:lpstr>VI</vt:lpstr>
      <vt:lpstr>VII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Aija</dc:creator>
  <cp:lastModifiedBy>Eva Sokolova</cp:lastModifiedBy>
  <cp:lastPrinted>2017-03-13T07:40:17Z</cp:lastPrinted>
  <dcterms:created xsi:type="dcterms:W3CDTF">2016-08-16T06:39:20Z</dcterms:created>
  <dcterms:modified xsi:type="dcterms:W3CDTF">2017-04-18T11:46:57Z</dcterms:modified>
</cp:coreProperties>
</file>