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a.Sokolova\Documents\Iepirkumu daļa_2017\Eva_iepirkumi_2017\PSKUS 2017_24_Ambulatorais centrs\Grozījumi_290317\"/>
    </mc:Choice>
  </mc:AlternateContent>
  <bookViews>
    <workbookView xWindow="0" yWindow="0" windowWidth="25410" windowHeight="11850" tabRatio="893" activeTab="1"/>
  </bookViews>
  <sheets>
    <sheet name="1.daļa" sheetId="44" r:id="rId1"/>
    <sheet name="2.daļa" sheetId="35" r:id="rId2"/>
    <sheet name="3.daļa" sheetId="3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44" l="1"/>
  <c r="D65" i="44"/>
  <c r="D66" i="44"/>
  <c r="D20" i="35"/>
  <c r="D20" i="44"/>
  <c r="A53" i="44" l="1"/>
  <c r="A54" i="44"/>
  <c r="A55" i="44"/>
  <c r="A56" i="44"/>
  <c r="A57" i="44"/>
  <c r="A58" i="44"/>
  <c r="A59" i="44"/>
  <c r="A60" i="44"/>
  <c r="A61" i="44"/>
  <c r="A35" i="44"/>
  <c r="A36" i="44"/>
  <c r="A52" i="44" l="1"/>
  <c r="D48" i="44" l="1"/>
  <c r="A39" i="44" l="1"/>
  <c r="A40" i="44"/>
  <c r="A41" i="44"/>
  <c r="A42" i="44"/>
  <c r="A43" i="44"/>
  <c r="A44" i="44"/>
  <c r="A38" i="44" l="1"/>
  <c r="A26" i="44"/>
  <c r="A27" i="44"/>
  <c r="A28" i="44"/>
  <c r="A29" i="44"/>
  <c r="A30" i="44"/>
  <c r="A31" i="44"/>
  <c r="A32" i="44"/>
  <c r="A33" i="44"/>
  <c r="A34" i="44"/>
  <c r="A25" i="44"/>
  <c r="D21" i="44"/>
  <c r="A29" i="35" l="1"/>
  <c r="A32" i="35"/>
  <c r="A33" i="35"/>
  <c r="A31" i="35"/>
  <c r="A26" i="35"/>
  <c r="A27" i="35"/>
  <c r="A28" i="35"/>
  <c r="A25" i="35"/>
  <c r="D21" i="35"/>
  <c r="A29" i="39" l="1"/>
  <c r="A28" i="39"/>
  <c r="A27" i="39"/>
  <c r="A26" i="39"/>
  <c r="A25" i="39"/>
  <c r="A23" i="39"/>
  <c r="D19" i="39" l="1"/>
</calcChain>
</file>

<file path=xl/sharedStrings.xml><?xml version="1.0" encoding="utf-8"?>
<sst xmlns="http://schemas.openxmlformats.org/spreadsheetml/2006/main" count="222" uniqueCount="106">
  <si>
    <t>Tehniskā-finanšu piedāvājuma forma iepirkumam</t>
  </si>
  <si>
    <t>Vispārīgās prasības:</t>
  </si>
  <si>
    <t>* Pretendenta tehniskajā piedāvājumā norāda Preces ražotāju un modeli atbilstošos parametrus;</t>
  </si>
  <si>
    <t>VSIA „Paula Stradiņa klīniskā universitātes slimnīca”</t>
  </si>
  <si>
    <t>Nr.p.k.</t>
  </si>
  <si>
    <t>Preces nosaukums, veicamās funkcijas, tehniskās prasības</t>
  </si>
  <si>
    <t>Pretendenta piedāvātie parametri*</t>
  </si>
  <si>
    <t>Atsauce uz informatīvo materiālu**</t>
  </si>
  <si>
    <t>Daudzums (gab.):</t>
  </si>
  <si>
    <t>1 vienības cena bez PVN, EUR:</t>
  </si>
  <si>
    <t>Cena kopā bez PVN, EUR:</t>
  </si>
  <si>
    <t xml:space="preserve">Preces ražotājs:  </t>
  </si>
  <si>
    <t xml:space="preserve">Preces modelis, kods: </t>
  </si>
  <si>
    <t xml:space="preserve">Tehniskās prasības: </t>
  </si>
  <si>
    <t>EKK:</t>
  </si>
  <si>
    <t>Piedāvātajām precēm garantijas termiņš ir ___ (______________) mēneši no pieņemšanas – nodošanas akta abpusējas parakstīšanas brīža, bet ne mazāk kā 24 mēneši;</t>
  </si>
  <si>
    <t>Piegāde 4 nedēļu laikā no pasūtījuma saņemšanas;</t>
  </si>
  <si>
    <t>9</t>
  </si>
  <si>
    <t>12</t>
  </si>
  <si>
    <t>14</t>
  </si>
  <si>
    <t>15</t>
  </si>
  <si>
    <t>17</t>
  </si>
  <si>
    <t>18</t>
  </si>
  <si>
    <t>1</t>
  </si>
  <si>
    <t>2</t>
  </si>
  <si>
    <t>3</t>
  </si>
  <si>
    <t>4</t>
  </si>
  <si>
    <t>5</t>
  </si>
  <si>
    <t>6</t>
  </si>
  <si>
    <t>7</t>
  </si>
  <si>
    <t>8</t>
  </si>
  <si>
    <t>10</t>
  </si>
  <si>
    <t>11</t>
  </si>
  <si>
    <t>13</t>
  </si>
  <si>
    <t>16</t>
  </si>
  <si>
    <t xml:space="preserve">Veicamās Funkcijas: </t>
  </si>
  <si>
    <t>C-loka RTG iekārtas izmeklējumu galds-kušete</t>
  </si>
  <si>
    <t>Vienas sekcijas RTG caurspīdīgs galds ar viegli tīrāmu, dezinficējamu matraci</t>
  </si>
  <si>
    <t>Endoskops ar integrētu darba kanālu instrumentiem</t>
  </si>
  <si>
    <t>Diametrs ne lielāks kā 17FR</t>
  </si>
  <si>
    <t>Darba kanāls ne mazāks kā 7Fr</t>
  </si>
  <si>
    <t xml:space="preserve">Komplektācija: </t>
  </si>
  <si>
    <t>Daudzums:</t>
  </si>
  <si>
    <t>Cena par vienu vienību:</t>
  </si>
  <si>
    <t>Plastika konteiners cistoskopa sterilizācijai</t>
  </si>
  <si>
    <t>Kušetes pacienta celtspēja ne mazāk kā 180 kg.</t>
  </si>
  <si>
    <t>Pretendentam jānodrošina ierīces ražotāja noteiktās pārbaudes uzstādot iekārtu un jānodod pārbaužu apliecinoši dokumenti kopā ar pieņemšanas nodošanas aktu.</t>
  </si>
  <si>
    <t>Savietojams ar K.Storz gaismas avotu</t>
  </si>
  <si>
    <t>Pacienta galds - kušete ar RTG caurlaidību</t>
  </si>
  <si>
    <t>Pretendenta rīcībā ir ne mazāk kā viens servisa inženieris, kurš ir apmācīts garantijas remonta un apkopes veikšanai (piedāvājumam jāpievieno apliecinājums);</t>
  </si>
  <si>
    <t>** Parametru atbilstību pamatot ar norādi uz tehniskajām datu lapām ("dati sheet'') jeb informatīviem materiāliem, kas apliecina atbilstību (oriģinālvalodā un tulkojumi latviešu valodā), norādot atsauci tehniskajā piedāvājumā uz konkrēto lapaspusi;</t>
  </si>
  <si>
    <t>Rigidie universāli cistoskopi komplektā ar 2 standziņām - 1 biopsijai, 1 satvērējstandziņas</t>
  </si>
  <si>
    <t>Rigidie universālie cistoskopi</t>
  </si>
  <si>
    <t>HD cisto-nefro videoskops</t>
  </si>
  <si>
    <t>Integrēta, optiska attēla pastiprināšanas tehnoloģija kapilāro asins vadu un audumorfoloģijas apskatei</t>
  </si>
  <si>
    <t>Redzes lauks ne mazāk kā 120°</t>
  </si>
  <si>
    <t>cisto-nefro videoskops ar slēdzamu transportācijas konteineru</t>
  </si>
  <si>
    <t>kanālu atveres tīrīšanas birste</t>
  </si>
  <si>
    <t>biopsiju vārsti</t>
  </si>
  <si>
    <t>atsūkšnas/tīrīšanas adapteris</t>
  </si>
  <si>
    <t>knaibļu/skalošanas savienotājs</t>
  </si>
  <si>
    <t xml:space="preserve">Nododot ekspluatācijā Preci piegādātājs nodrošina Preces uzstādīšanu, pārbaudi un lietošanas un apstrādes, tīrīšanas apmācību iekārtai, pievienojot lietošanas instrukciju latviešu valodā un servisa rokasgrāmatu ar rezerves daļu sarakstu atbilstoši Ministru kabineta noteikumiem Nr.581; </t>
  </si>
  <si>
    <t>Ambulatoro pakalpojumu centra aprīkojuma piegāde</t>
  </si>
  <si>
    <t>Virsmas izmēri ne mazāki kā 750x2000 mm</t>
  </si>
  <si>
    <t>Finanšu piedāvājumā pretendentam jāietver visi izdevumi un izmaksas, kas saistītas ar Preces piegādi, transportu, iekārtu nodošanu ekspluatācijā, apmācību, ražotāja noteikto tehnisko apkopju veikšanu kā arī visu apkopē noteikto apkopes komplektu, materiālu un palīgmateriālu nomaiņu un izmantošanu garantijas periodā.</t>
  </si>
  <si>
    <t>Skata virziens taisns (0°)</t>
  </si>
  <si>
    <t>Darba daļas garums ne mazāk kā 380 mm</t>
  </si>
  <si>
    <t>Redzes dziļums robežās no 3 līdz 50 mm vai plašāk</t>
  </si>
  <si>
    <t>Ievadāmās daļas diametrs nepārsniedz 16.5 Fr (5.5 mm)</t>
  </si>
  <si>
    <t>Darba kanāla diametrs ne mazāk kā 6.6 Fr (2.2 mm)</t>
  </si>
  <si>
    <t>Ne mazāk kā 3 vadības slēdži uz endoskopa</t>
  </si>
  <si>
    <t>instrumentu ports ar ventili, darba atsūkšanas vārsts</t>
  </si>
  <si>
    <t>Distālā gala diametrs nepārsniedz 2.7 mm</t>
  </si>
  <si>
    <t>Iespējama attēla izmēra pielāgošana</t>
  </si>
  <si>
    <t>Monitoram ne mazāk kā 8 dažādi attēlošanas iestatījumi</t>
  </si>
  <si>
    <t>kanālu tīrīšanas birste, EO sterilizācijas vārsts</t>
  </si>
  <si>
    <t>1. daļa - HD cisto-nefro videoskops ar HD monitoru</t>
  </si>
  <si>
    <t>2. daļa - Rigidais universālais cistoskops</t>
  </si>
  <si>
    <t>3. daļa - Pacienta galds - kušete ar RTG caurlaidību</t>
  </si>
  <si>
    <t>Visas piedāvātās Preces ir jaunas, iepriekš nelietotas un nesatur iepriekš lietotas vai atjaunotas sastāvdaļas vai komponentes.</t>
  </si>
  <si>
    <t>1.1.</t>
  </si>
  <si>
    <t>1.2.</t>
  </si>
  <si>
    <t>HD medicīniskais monitors</t>
  </si>
  <si>
    <t>Savietojams ar OLYMPUS CV-170 videocistoskopijas komplektu (vai šādam komplektam (gaismas avots, videoprocesors, rati) ir jānāk komplektācijā)</t>
  </si>
  <si>
    <t>Ekrāna lielums ne mazāks kā 19" (collas)</t>
  </si>
  <si>
    <t>Redzes leņķis 85° visos virzienos</t>
  </si>
  <si>
    <t>Ne mazāk kā 16 miljoni krāsu</t>
  </si>
  <si>
    <t>PIP funkcija</t>
  </si>
  <si>
    <t>Atsūkšanas kanāls</t>
  </si>
  <si>
    <t>Ne mazāk kā viena HD-SDI izeja, ne mazāk kā viena DVI izeja</t>
  </si>
  <si>
    <t>HD izšķirtspēja ne mazāka kā 1280 x 1024 pikseļi</t>
  </si>
  <si>
    <t>Ne mazāk kā  viena HD-SDI ieeja, ne mazāk kā viena DVI ieeja, ne mazāk kā viena S-video ieeja, ne mazāk kā viena RGBS ieeja</t>
  </si>
  <si>
    <t>Piedāvājumam jāpievieno piedāvātas Preces atbilstības deklarācijas kopija.</t>
  </si>
  <si>
    <t>2.</t>
  </si>
  <si>
    <t>3.</t>
  </si>
  <si>
    <t>PVN likme % un EUR</t>
  </si>
  <si>
    <t>KOPĒJĀ CENA 1.1. pozīcijai bez PVN, EUR:</t>
  </si>
  <si>
    <t>KOPĒJĀ CENA 1.2. pozīcijai bez PVN, EUR:</t>
  </si>
  <si>
    <r>
      <t xml:space="preserve">KOPĒJĀ CENA </t>
    </r>
    <r>
      <rPr>
        <b/>
        <sz val="10"/>
        <color theme="1"/>
        <rFont val="Times New Roman"/>
        <family val="1"/>
        <charset val="186"/>
      </rPr>
      <t>1. daļā</t>
    </r>
    <r>
      <rPr>
        <b/>
        <i/>
        <sz val="10"/>
        <color theme="1"/>
        <rFont val="Times New Roman"/>
        <family val="1"/>
        <charset val="186"/>
      </rPr>
      <t xml:space="preserve"> </t>
    </r>
    <r>
      <rPr>
        <b/>
        <sz val="10"/>
        <color theme="1"/>
        <rFont val="Times New Roman"/>
        <family val="1"/>
        <charset val="186"/>
      </rPr>
      <t>bez PVN, EUR par I daļu</t>
    </r>
  </si>
  <si>
    <r>
      <t xml:space="preserve">KOPĒJĀ CENA ar </t>
    </r>
    <r>
      <rPr>
        <b/>
        <sz val="10"/>
        <color theme="1"/>
        <rFont val="Times New Roman"/>
        <family val="1"/>
        <charset val="186"/>
      </rPr>
      <t>PVN, EUR</t>
    </r>
  </si>
  <si>
    <t>Piedāvājumam jāpievieno Preces ražotāja izsniegta autorizācijas vēstule, kas apliecina, ka pretendents ir tiesīgs izplatīt un nodrošināt servisu piedāvātai Precei Latvijas Republikas (vai Eiropas Savienības) teritorijā;</t>
  </si>
  <si>
    <t>Fleksija uz augšu ne mazāk kā 220°/130° (uz augšu/uz leju)</t>
  </si>
  <si>
    <r>
      <t>Apskates leņķis 30</t>
    </r>
    <r>
      <rPr>
        <sz val="10"/>
        <rFont val="Calibri"/>
        <family val="2"/>
        <charset val="186"/>
      </rPr>
      <t>˚</t>
    </r>
  </si>
  <si>
    <t>Elektriski maināms augstums ne mazāk kā robežās no 570-950 mm (bez matrača)</t>
  </si>
  <si>
    <t>Ar riteņiem un ar bremžu sistēmu vismaz 2 riteņiem</t>
  </si>
  <si>
    <r>
      <t xml:space="preserve">Gaismas vada </t>
    </r>
    <r>
      <rPr>
        <strike/>
        <sz val="10"/>
        <color rgb="FFFF0000"/>
        <rFont val="Times New Roman"/>
        <family val="1"/>
        <charset val="186"/>
      </rPr>
      <t>diametrs 3.2-3.5mm</t>
    </r>
    <r>
      <rPr>
        <sz val="10"/>
        <rFont val="Times New Roman"/>
        <family val="1"/>
        <charset val="186"/>
      </rPr>
      <t xml:space="preserve">, garums </t>
    </r>
    <r>
      <rPr>
        <sz val="10"/>
        <color rgb="FFFF0000"/>
        <rFont val="Times New Roman"/>
        <family val="1"/>
        <charset val="186"/>
      </rPr>
      <t>ne mazāk kā</t>
    </r>
    <r>
      <rPr>
        <sz val="10"/>
        <rFont val="Times New Roman"/>
        <family val="1"/>
        <charset val="186"/>
      </rPr>
      <t xml:space="preserve"> 230 cm </t>
    </r>
    <r>
      <rPr>
        <strike/>
        <sz val="10"/>
        <color rgb="FFFF0000"/>
        <rFont val="Times New Roman"/>
        <family val="1"/>
        <charset val="186"/>
      </rPr>
      <t>-250cm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</si>
</sst>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Ls-426]\ * #,##0.00_-;\-[$Ls-426]\ * #,##0.00_-;_-[$Ls-426]\ * &quot;-&quot;??_-;_-@_-"/>
    <numFmt numFmtId="165" formatCode="_-[$€-2]\ * #,##0.00_-;\-[$€-2]\ * #,##0.00_-;_-[$€-2]\ * &quot;-&quot;??_-;_-@_-"/>
  </numFmts>
  <fonts count="25"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0"/>
      <name val="Times New Roman"/>
      <family val="1"/>
    </font>
    <font>
      <sz val="10"/>
      <name val="Times New Roman"/>
      <family val="1"/>
    </font>
    <font>
      <b/>
      <i/>
      <sz val="10"/>
      <name val="Times New Roman"/>
      <family val="1"/>
    </font>
    <font>
      <sz val="10"/>
      <name val="Arial"/>
      <family val="2"/>
      <charset val="186"/>
    </font>
    <font>
      <b/>
      <i/>
      <sz val="10"/>
      <color theme="1"/>
      <name val="Times New Roman"/>
      <family val="1"/>
      <charset val="186"/>
    </font>
    <font>
      <b/>
      <i/>
      <sz val="10"/>
      <name val="Times New Roman"/>
      <family val="1"/>
      <charset val="186"/>
    </font>
    <font>
      <i/>
      <sz val="14"/>
      <color theme="1"/>
      <name val="Times New Roman"/>
      <family val="1"/>
      <charset val="186"/>
    </font>
    <font>
      <b/>
      <sz val="12"/>
      <name val="Times New Roman"/>
      <family val="1"/>
      <charset val="186"/>
    </font>
    <font>
      <sz val="11"/>
      <color theme="1"/>
      <name val="Times New Roman"/>
      <family val="1"/>
      <charset val="186"/>
    </font>
    <font>
      <sz val="12"/>
      <color theme="1"/>
      <name val="Times New Roman"/>
      <family val="1"/>
      <charset val="186"/>
    </font>
    <font>
      <b/>
      <sz val="18"/>
      <color theme="1"/>
      <name val="Times New Roman"/>
      <family val="1"/>
      <charset val="186"/>
    </font>
    <font>
      <sz val="8"/>
      <color rgb="FFFFC000"/>
      <name val="Times New Roman"/>
      <family val="1"/>
      <charset val="186"/>
    </font>
    <font>
      <sz val="8"/>
      <color rgb="FFFF0000"/>
      <name val="Times New Roman"/>
      <family val="1"/>
      <charset val="186"/>
    </font>
    <font>
      <b/>
      <i/>
      <sz val="11"/>
      <color theme="1"/>
      <name val="Times New Roman"/>
      <family val="1"/>
      <charset val="186"/>
    </font>
    <font>
      <sz val="10"/>
      <name val="Calibri"/>
      <family val="2"/>
      <charset val="186"/>
    </font>
    <font>
      <sz val="10"/>
      <color rgb="FFFF0000"/>
      <name val="Times New Roman"/>
      <family val="1"/>
      <charset val="186"/>
    </font>
    <font>
      <strike/>
      <sz val="10"/>
      <color rgb="FFFF0000"/>
      <name val="Times New Roman"/>
      <family val="1"/>
      <charset val="186"/>
    </font>
  </fonts>
  <fills count="7">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4B083"/>
        <bgColor indexed="64"/>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s>
  <cellStyleXfs count="5">
    <xf numFmtId="0" fontId="0" fillId="0" borderId="0"/>
    <xf numFmtId="164" fontId="2" fillId="0" borderId="0">
      <alignment vertical="center" wrapText="1"/>
    </xf>
    <xf numFmtId="0" fontId="1" fillId="0" borderId="0"/>
    <xf numFmtId="0" fontId="11" fillId="0" borderId="0"/>
    <xf numFmtId="0" fontId="11" fillId="0" borderId="0"/>
  </cellStyleXfs>
  <cellXfs count="127">
    <xf numFmtId="0" fontId="0" fillId="0" borderId="0" xfId="0"/>
    <xf numFmtId="0" fontId="5" fillId="3" borderId="1" xfId="1"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5" fillId="4" borderId="1" xfId="0" quotePrefix="1" applyNumberFormat="1" applyFont="1" applyFill="1" applyBorder="1" applyAlignment="1">
      <alignment horizontal="right" vertical="top" wrapText="1"/>
    </xf>
    <xf numFmtId="0" fontId="6" fillId="0" borderId="1" xfId="3" applyFont="1" applyFill="1" applyBorder="1" applyAlignment="1">
      <alignment horizontal="left" vertical="top" wrapText="1"/>
    </xf>
    <xf numFmtId="0" fontId="6" fillId="0" borderId="3" xfId="3" applyFont="1" applyFill="1" applyBorder="1" applyAlignment="1">
      <alignment horizontal="left" vertical="top" wrapText="1"/>
    </xf>
    <xf numFmtId="0" fontId="5" fillId="0" borderId="5" xfId="0" quotePrefix="1" applyNumberFormat="1" applyFont="1" applyFill="1" applyBorder="1" applyAlignment="1">
      <alignment horizontal="right" vertical="top" wrapText="1"/>
    </xf>
    <xf numFmtId="49" fontId="6" fillId="0" borderId="3" xfId="1" quotePrefix="1" applyNumberFormat="1" applyFont="1" applyFill="1" applyBorder="1" applyAlignment="1">
      <alignment horizontal="left" vertical="center" wrapText="1"/>
    </xf>
    <xf numFmtId="49" fontId="2" fillId="0" borderId="2" xfId="0" applyNumberFormat="1" applyFont="1" applyBorder="1" applyAlignment="1">
      <alignment horizontal="right" vertical="center"/>
    </xf>
    <xf numFmtId="0" fontId="4" fillId="0" borderId="0" xfId="1" applyNumberFormat="1" applyFont="1" applyBorder="1" applyAlignment="1">
      <alignment wrapText="1"/>
    </xf>
    <xf numFmtId="49" fontId="13" fillId="4" borderId="3" xfId="1" quotePrefix="1" applyNumberFormat="1" applyFont="1" applyFill="1" applyBorder="1" applyAlignment="1">
      <alignment horizontal="left" vertical="center" wrapText="1"/>
    </xf>
    <xf numFmtId="0" fontId="12" fillId="4" borderId="1" xfId="1" applyNumberFormat="1" applyFont="1" applyFill="1" applyBorder="1" applyAlignment="1">
      <alignment horizontal="center" vertical="center" wrapText="1"/>
    </xf>
    <xf numFmtId="0" fontId="13" fillId="4" borderId="3" xfId="3" quotePrefix="1" applyFont="1" applyFill="1" applyBorder="1" applyAlignment="1">
      <alignment horizontal="left" vertical="center" wrapText="1"/>
    </xf>
    <xf numFmtId="2" fontId="2" fillId="0" borderId="2" xfId="0" applyNumberFormat="1" applyFont="1" applyBorder="1" applyAlignment="1">
      <alignment horizontal="right" vertical="center"/>
    </xf>
    <xf numFmtId="2" fontId="12" fillId="4" borderId="2" xfId="0" applyNumberFormat="1" applyFont="1" applyFill="1" applyBorder="1" applyAlignment="1">
      <alignment horizontal="right" vertical="center"/>
    </xf>
    <xf numFmtId="0" fontId="2" fillId="4" borderId="2" xfId="0" applyFont="1" applyFill="1" applyBorder="1" applyAlignment="1">
      <alignment horizontal="right" vertical="center"/>
    </xf>
    <xf numFmtId="0" fontId="2" fillId="0" borderId="5" xfId="0" applyFont="1" applyBorder="1" applyAlignment="1">
      <alignment horizontal="right" vertical="center"/>
    </xf>
    <xf numFmtId="0" fontId="14" fillId="0" borderId="0" xfId="1" applyNumberFormat="1" applyFont="1" applyBorder="1" applyAlignment="1"/>
    <xf numFmtId="0" fontId="14" fillId="0" borderId="0" xfId="1" applyNumberFormat="1" applyFont="1" applyBorder="1" applyAlignment="1">
      <alignment horizontal="left"/>
    </xf>
    <xf numFmtId="164" fontId="2" fillId="0" borderId="0" xfId="1" applyFont="1" applyAlignment="1">
      <alignment horizontal="left" vertical="top" wrapText="1"/>
    </xf>
    <xf numFmtId="164" fontId="2" fillId="0" borderId="0" xfId="1" applyFont="1" applyAlignment="1">
      <alignment vertical="center" wrapText="1"/>
    </xf>
    <xf numFmtId="0" fontId="2" fillId="0" borderId="0" xfId="1" applyNumberFormat="1" applyFont="1" applyAlignment="1">
      <alignment horizontal="right" vertical="center"/>
    </xf>
    <xf numFmtId="0" fontId="16" fillId="0" borderId="0" xfId="0" applyFont="1"/>
    <xf numFmtId="0" fontId="15" fillId="2" borderId="2" xfId="1" applyNumberFormat="1" applyFont="1" applyFill="1" applyBorder="1" applyAlignment="1">
      <alignment horizontal="left" vertical="top" wrapText="1"/>
    </xf>
    <xf numFmtId="49" fontId="6" fillId="0" borderId="3" xfId="0" applyNumberFormat="1" applyFont="1" applyFill="1" applyBorder="1" applyAlignment="1">
      <alignment horizontal="left" vertical="center" wrapText="1"/>
    </xf>
    <xf numFmtId="0" fontId="6" fillId="0" borderId="2" xfId="0" quotePrefix="1" applyNumberFormat="1" applyFont="1" applyFill="1" applyBorder="1" applyAlignment="1">
      <alignment horizontal="right" vertical="top" wrapText="1"/>
    </xf>
    <xf numFmtId="49" fontId="13" fillId="4" borderId="3" xfId="1" applyNumberFormat="1" applyFont="1" applyFill="1" applyBorder="1" applyAlignment="1">
      <alignment horizontal="left" vertical="center" wrapText="1"/>
    </xf>
    <xf numFmtId="0" fontId="2" fillId="0" borderId="1" xfId="1" applyNumberFormat="1" applyFont="1" applyBorder="1" applyAlignment="1">
      <alignment horizontal="center" vertical="center" wrapText="1"/>
    </xf>
    <xf numFmtId="49" fontId="2" fillId="0" borderId="0" xfId="1" applyNumberFormat="1" applyFont="1" applyAlignment="1">
      <alignment vertical="center"/>
    </xf>
    <xf numFmtId="49" fontId="6" fillId="0" borderId="6" xfId="0" applyNumberFormat="1" applyFont="1" applyFill="1" applyBorder="1" applyAlignment="1">
      <alignment horizontal="right" vertical="center" wrapText="1"/>
    </xf>
    <xf numFmtId="0" fontId="13" fillId="4" borderId="2" xfId="1" quotePrefix="1" applyNumberFormat="1" applyFont="1" applyFill="1" applyBorder="1" applyAlignment="1">
      <alignment vertical="center" wrapText="1"/>
    </xf>
    <xf numFmtId="0" fontId="13" fillId="4" borderId="4" xfId="1" quotePrefix="1" applyNumberFormat="1" applyFont="1" applyFill="1" applyBorder="1" applyAlignment="1">
      <alignment vertical="center" wrapText="1"/>
    </xf>
    <xf numFmtId="0" fontId="13" fillId="4" borderId="3" xfId="1" quotePrefix="1" applyNumberFormat="1" applyFont="1" applyFill="1" applyBorder="1" applyAlignment="1">
      <alignment vertical="center" wrapText="1"/>
    </xf>
    <xf numFmtId="0" fontId="17" fillId="0" borderId="0" xfId="0" applyFont="1"/>
    <xf numFmtId="0" fontId="6" fillId="0" borderId="2" xfId="0" quotePrefix="1" applyNumberFormat="1" applyFont="1" applyFill="1" applyBorder="1" applyAlignment="1">
      <alignment horizontal="left" vertical="top" wrapText="1"/>
    </xf>
    <xf numFmtId="0" fontId="6" fillId="0" borderId="1" xfId="0" applyNumberFormat="1" applyFont="1" applyFill="1" applyBorder="1" applyAlignment="1">
      <alignment horizontal="center" vertical="center" wrapText="1"/>
    </xf>
    <xf numFmtId="0" fontId="15" fillId="2" borderId="1" xfId="1" applyNumberFormat="1" applyFont="1" applyFill="1" applyBorder="1" applyAlignment="1">
      <alignment horizontal="left" vertical="top" wrapText="1"/>
    </xf>
    <xf numFmtId="0" fontId="6" fillId="0" borderId="1" xfId="0" quotePrefix="1" applyNumberFormat="1" applyFont="1" applyFill="1" applyBorder="1" applyAlignment="1">
      <alignment horizontal="right" vertical="top" wrapText="1"/>
    </xf>
    <xf numFmtId="49" fontId="6" fillId="0" borderId="1" xfId="1" quotePrefix="1" applyNumberFormat="1" applyFont="1" applyFill="1" applyBorder="1" applyAlignment="1">
      <alignment horizontal="left" vertical="center" wrapText="1"/>
    </xf>
    <xf numFmtId="0" fontId="7" fillId="3" borderId="2" xfId="1" applyNumberFormat="1" applyFont="1" applyFill="1" applyBorder="1" applyAlignment="1">
      <alignment horizontal="center" vertical="center" wrapText="1"/>
    </xf>
    <xf numFmtId="0" fontId="2" fillId="0" borderId="2" xfId="1" applyNumberFormat="1" applyFont="1" applyBorder="1" applyAlignment="1">
      <alignment horizontal="center" vertical="center" wrapText="1"/>
    </xf>
    <xf numFmtId="0" fontId="16" fillId="0" borderId="0" xfId="0" applyFont="1" applyFill="1" applyBorder="1"/>
    <xf numFmtId="0" fontId="7" fillId="0" borderId="0" xfId="1" applyNumberFormat="1" applyFont="1" applyFill="1" applyBorder="1" applyAlignment="1">
      <alignment horizontal="center" vertical="center" wrapText="1"/>
    </xf>
    <xf numFmtId="0" fontId="10" fillId="0" borderId="0" xfId="1" quotePrefix="1" applyNumberFormat="1" applyFont="1" applyFill="1" applyBorder="1" applyAlignment="1">
      <alignment vertical="center" wrapText="1"/>
    </xf>
    <xf numFmtId="0" fontId="6" fillId="0" borderId="0" xfId="1" quotePrefix="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6"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0" fontId="19" fillId="0" borderId="0" xfId="0" applyFont="1" applyFill="1" applyBorder="1" applyAlignment="1">
      <alignment wrapText="1"/>
    </xf>
    <xf numFmtId="0" fontId="2" fillId="0" borderId="0" xfId="1" applyNumberFormat="1" applyFont="1" applyFill="1" applyBorder="1" applyAlignment="1">
      <alignment horizontal="right" vertical="center"/>
    </xf>
    <xf numFmtId="0" fontId="3" fillId="0" borderId="0" xfId="1" applyNumberFormat="1" applyFont="1" applyFill="1" applyBorder="1" applyAlignment="1">
      <alignment horizontal="center" vertical="center" wrapText="1"/>
    </xf>
    <xf numFmtId="0" fontId="4" fillId="0" borderId="0" xfId="1" applyNumberFormat="1" applyFont="1" applyFill="1" applyBorder="1" applyAlignment="1">
      <alignment horizontal="center" wrapText="1"/>
    </xf>
    <xf numFmtId="0" fontId="4" fillId="0" borderId="0" xfId="1" applyNumberFormat="1" applyFont="1" applyFill="1" applyBorder="1" applyAlignment="1">
      <alignment wrapText="1"/>
    </xf>
    <xf numFmtId="0" fontId="5" fillId="0" borderId="0" xfId="1"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3" fillId="0" borderId="0" xfId="1" quotePrefix="1" applyNumberFormat="1" applyFont="1" applyFill="1" applyBorder="1" applyAlignment="1">
      <alignment horizontal="left" vertical="center" wrapText="1"/>
    </xf>
    <xf numFmtId="0" fontId="2" fillId="0" borderId="0" xfId="1" applyNumberFormat="1" applyFont="1" applyFill="1" applyBorder="1" applyAlignment="1">
      <alignment horizontal="center" vertical="center" wrapText="1"/>
    </xf>
    <xf numFmtId="0" fontId="2" fillId="0" borderId="0" xfId="0" applyFont="1" applyFill="1" applyBorder="1" applyAlignment="1">
      <alignment vertical="center" wrapText="1"/>
    </xf>
    <xf numFmtId="0" fontId="5" fillId="0" borderId="0" xfId="1" applyNumberFormat="1" applyFont="1" applyFill="1" applyBorder="1" applyAlignment="1">
      <alignment horizontal="left" vertical="center" wrapText="1"/>
    </xf>
    <xf numFmtId="0" fontId="12" fillId="4" borderId="2" xfId="1" applyNumberFormat="1" applyFont="1" applyFill="1" applyBorder="1" applyAlignment="1">
      <alignment horizontal="center" vertical="center" wrapText="1"/>
    </xf>
    <xf numFmtId="0" fontId="12" fillId="0" borderId="0" xfId="1" applyNumberFormat="1" applyFont="1" applyFill="1" applyBorder="1" applyAlignment="1">
      <alignment horizontal="center" vertical="center" wrapText="1"/>
    </xf>
    <xf numFmtId="0" fontId="5" fillId="0" borderId="0" xfId="1" applyNumberFormat="1" applyFont="1" applyFill="1" applyBorder="1" applyAlignment="1">
      <alignment horizontal="left" vertical="center" wrapText="1"/>
    </xf>
    <xf numFmtId="0" fontId="16" fillId="0" borderId="1" xfId="0" applyFont="1" applyBorder="1"/>
    <xf numFmtId="0" fontId="2" fillId="0" borderId="0" xfId="1" applyNumberFormat="1" applyFill="1" applyBorder="1" applyAlignment="1">
      <alignment horizontal="center" vertical="center" wrapText="1"/>
    </xf>
    <xf numFmtId="0" fontId="6" fillId="0" borderId="0" xfId="1" applyNumberFormat="1" applyFont="1" applyFill="1" applyBorder="1" applyAlignment="1">
      <alignment horizontal="center" vertical="center" wrapText="1"/>
    </xf>
    <xf numFmtId="0" fontId="20" fillId="0" borderId="0" xfId="0" applyFont="1" applyFill="1" applyBorder="1" applyAlignment="1">
      <alignment wrapText="1"/>
    </xf>
    <xf numFmtId="2" fontId="2" fillId="0" borderId="1" xfId="0" applyNumberFormat="1" applyFont="1" applyBorder="1" applyAlignment="1">
      <alignment horizontal="right" vertical="center"/>
    </xf>
    <xf numFmtId="49" fontId="12" fillId="4" borderId="1" xfId="0" applyNumberFormat="1" applyFont="1" applyFill="1" applyBorder="1" applyAlignment="1">
      <alignment horizontal="right" vertical="center"/>
    </xf>
    <xf numFmtId="49" fontId="13" fillId="4" borderId="1" xfId="1" quotePrefix="1" applyNumberFormat="1" applyFont="1" applyFill="1" applyBorder="1" applyAlignment="1">
      <alignment horizontal="left" vertical="center" wrapText="1"/>
    </xf>
    <xf numFmtId="0" fontId="13" fillId="4" borderId="1" xfId="3" applyFont="1" applyFill="1" applyBorder="1" applyAlignment="1">
      <alignment horizontal="left" vertical="center" wrapText="1"/>
    </xf>
    <xf numFmtId="0" fontId="6" fillId="0" borderId="7" xfId="0" quotePrefix="1" applyNumberFormat="1" applyFont="1" applyFill="1" applyBorder="1" applyAlignment="1">
      <alignment horizontal="right" vertical="top" wrapText="1"/>
    </xf>
    <xf numFmtId="0" fontId="6" fillId="0" borderId="8" xfId="3" applyFont="1" applyFill="1" applyBorder="1" applyAlignment="1">
      <alignment horizontal="left" vertical="top" wrapText="1"/>
    </xf>
    <xf numFmtId="0" fontId="2" fillId="0" borderId="8" xfId="1" applyNumberFormat="1" applyFont="1" applyBorder="1" applyAlignment="1">
      <alignment horizontal="center" vertical="center" wrapText="1"/>
    </xf>
    <xf numFmtId="0" fontId="9" fillId="0" borderId="0" xfId="0" applyNumberFormat="1" applyFont="1" applyFill="1" applyBorder="1" applyAlignment="1">
      <alignment horizontal="center" vertical="center" wrapText="1"/>
    </xf>
    <xf numFmtId="0" fontId="2" fillId="0" borderId="1" xfId="0" applyFont="1" applyBorder="1" applyAlignment="1">
      <alignment horizontal="right" vertical="center" wrapText="1"/>
    </xf>
    <xf numFmtId="0" fontId="2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49" fontId="6" fillId="0" borderId="1" xfId="1" applyNumberFormat="1" applyFont="1" applyFill="1" applyBorder="1" applyAlignment="1">
      <alignment horizontal="right" vertical="top" wrapText="1"/>
    </xf>
    <xf numFmtId="0" fontId="6" fillId="0" borderId="1" xfId="1" applyNumberFormat="1" applyFont="1" applyFill="1" applyBorder="1" applyAlignment="1">
      <alignment horizontal="left" vertical="top" wrapText="1"/>
    </xf>
    <xf numFmtId="0" fontId="6" fillId="0" borderId="1" xfId="1" quotePrefix="1" applyNumberFormat="1" applyFont="1" applyFill="1" applyBorder="1" applyAlignment="1">
      <alignment horizontal="left" vertical="top"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5" fillId="0" borderId="1" xfId="1" applyNumberFormat="1" applyFont="1" applyFill="1" applyBorder="1" applyAlignment="1">
      <alignment horizontal="left" vertical="center" wrapText="1"/>
    </xf>
    <xf numFmtId="49" fontId="5" fillId="3" borderId="1" xfId="1" applyNumberFormat="1" applyFont="1" applyFill="1" applyBorder="1" applyAlignment="1">
      <alignment horizontal="center" vertical="center" wrapText="1"/>
    </xf>
    <xf numFmtId="0" fontId="16" fillId="0" borderId="1" xfId="0" applyFont="1" applyBorder="1"/>
    <xf numFmtId="0" fontId="6" fillId="0" borderId="7" xfId="0" applyNumberFormat="1" applyFont="1" applyFill="1" applyBorder="1" applyAlignment="1">
      <alignment horizontal="center" vertical="center" wrapText="1"/>
    </xf>
    <xf numFmtId="0" fontId="16" fillId="4" borderId="1" xfId="0" applyFont="1" applyFill="1" applyBorder="1"/>
    <xf numFmtId="0" fontId="16" fillId="4" borderId="2" xfId="0" applyFont="1" applyFill="1" applyBorder="1"/>
    <xf numFmtId="49" fontId="15" fillId="2" borderId="1"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8" fillId="0" borderId="0" xfId="0" applyFont="1" applyFill="1" applyBorder="1" applyAlignment="1">
      <alignment horizontal="center"/>
    </xf>
    <xf numFmtId="0" fontId="2" fillId="0" borderId="0" xfId="0" applyFont="1" applyFill="1" applyBorder="1" applyAlignment="1">
      <alignment wrapText="1"/>
    </xf>
    <xf numFmtId="0" fontId="12" fillId="5" borderId="1" xfId="0" applyFont="1" applyFill="1" applyBorder="1" applyAlignment="1">
      <alignment horizontal="center" vertical="center" wrapText="1"/>
    </xf>
    <xf numFmtId="165"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165" fontId="16" fillId="0" borderId="1" xfId="0" applyNumberFormat="1" applyFont="1" applyBorder="1" applyAlignment="1">
      <alignment horizontal="center" vertical="center" wrapText="1"/>
    </xf>
    <xf numFmtId="0" fontId="9" fillId="0"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65" fontId="9" fillId="0" borderId="0"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5" fillId="0" borderId="0" xfId="1" applyNumberFormat="1" applyFont="1" applyFill="1" applyBorder="1" applyAlignment="1">
      <alignment horizontal="left" vertical="center" wrapText="1"/>
    </xf>
    <xf numFmtId="165" fontId="6" fillId="0" borderId="2"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5" fillId="4" borderId="2" xfId="0" applyNumberFormat="1"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13" fillId="4" borderId="2" xfId="1" quotePrefix="1" applyNumberFormat="1" applyFont="1" applyFill="1" applyBorder="1" applyAlignment="1">
      <alignment horizontal="left" vertical="center" wrapText="1"/>
    </xf>
    <xf numFmtId="0" fontId="13" fillId="4" borderId="4" xfId="1" quotePrefix="1" applyNumberFormat="1" applyFont="1" applyFill="1" applyBorder="1" applyAlignment="1">
      <alignment horizontal="left" vertical="center" wrapText="1"/>
    </xf>
    <xf numFmtId="0" fontId="13" fillId="4" borderId="3" xfId="1" quotePrefix="1" applyNumberFormat="1" applyFont="1" applyFill="1" applyBorder="1" applyAlignment="1">
      <alignment horizontal="left" vertical="center" wrapText="1"/>
    </xf>
    <xf numFmtId="0" fontId="5" fillId="2" borderId="2" xfId="1" applyNumberFormat="1" applyFont="1" applyFill="1" applyBorder="1" applyAlignment="1">
      <alignment horizontal="center" vertical="center" wrapText="1"/>
    </xf>
    <xf numFmtId="0" fontId="5" fillId="2" borderId="3" xfId="1" applyNumberFormat="1" applyFont="1" applyFill="1" applyBorder="1" applyAlignment="1">
      <alignment horizontal="center" vertical="center" wrapText="1"/>
    </xf>
    <xf numFmtId="0" fontId="16" fillId="4" borderId="3" xfId="0" applyFont="1" applyFill="1" applyBorder="1"/>
    <xf numFmtId="49" fontId="5" fillId="3" borderId="2" xfId="1" applyNumberFormat="1" applyFont="1" applyFill="1" applyBorder="1" applyAlignment="1">
      <alignment horizontal="center" vertical="center" wrapText="1"/>
    </xf>
    <xf numFmtId="49" fontId="5" fillId="3" borderId="3" xfId="1" applyNumberFormat="1" applyFont="1" applyFill="1" applyBorder="1" applyAlignment="1">
      <alignment horizontal="center" vertical="center" wrapText="1"/>
    </xf>
    <xf numFmtId="49" fontId="15" fillId="2" borderId="2" xfId="1" applyNumberFormat="1" applyFont="1" applyFill="1" applyBorder="1" applyAlignment="1">
      <alignment horizontal="center" vertical="center" wrapText="1"/>
    </xf>
    <xf numFmtId="49" fontId="15" fillId="2" borderId="3" xfId="1" applyNumberFormat="1" applyFont="1" applyFill="1" applyBorder="1" applyAlignment="1">
      <alignment horizontal="center" vertical="center" wrapText="1"/>
    </xf>
    <xf numFmtId="0" fontId="16" fillId="0" borderId="2" xfId="0" applyFont="1" applyBorder="1"/>
    <xf numFmtId="0" fontId="16" fillId="0" borderId="3" xfId="0" applyFont="1" applyBorder="1"/>
  </cellXfs>
  <cellStyles count="5">
    <cellStyle name="Normal" xfId="0" builtinId="0"/>
    <cellStyle name="Normal 2" xfId="3"/>
    <cellStyle name="Normal 2 5" xfId="4"/>
    <cellStyle name="Normal 4"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0"/>
  <sheetViews>
    <sheetView topLeftCell="A43" zoomScaleNormal="100" zoomScalePageLayoutView="90" workbookViewId="0">
      <selection activeCell="C14" sqref="C14:E14"/>
    </sheetView>
  </sheetViews>
  <sheetFormatPr defaultColWidth="9.140625" defaultRowHeight="15" x14ac:dyDescent="0.25"/>
  <cols>
    <col min="1" max="1" width="5" style="22" customWidth="1"/>
    <col min="2" max="2" width="4.7109375" style="22" customWidth="1"/>
    <col min="3" max="3" width="55.7109375" style="22" customWidth="1"/>
    <col min="4" max="5" width="15.7109375" style="22" customWidth="1"/>
    <col min="6" max="6" width="1" style="41" customWidth="1"/>
    <col min="7" max="7" width="55.7109375" style="41" customWidth="1"/>
    <col min="8" max="9" width="15.7109375" style="41" customWidth="1"/>
    <col min="10" max="16384" width="9.140625" style="22"/>
  </cols>
  <sheetData>
    <row r="1" spans="1:9" x14ac:dyDescent="0.25">
      <c r="B1" s="28"/>
      <c r="C1" s="19"/>
      <c r="D1" s="20"/>
      <c r="E1" s="21" t="s">
        <v>3</v>
      </c>
      <c r="F1" s="49"/>
    </row>
    <row r="2" spans="1:9" ht="15.75" x14ac:dyDescent="0.25">
      <c r="B2" s="80" t="s">
        <v>0</v>
      </c>
      <c r="C2" s="80"/>
      <c r="D2" s="80"/>
      <c r="E2" s="80"/>
      <c r="F2" s="50"/>
    </row>
    <row r="3" spans="1:9" ht="15.75" customHeight="1" x14ac:dyDescent="0.25">
      <c r="B3" s="81" t="s">
        <v>62</v>
      </c>
      <c r="C3" s="81"/>
      <c r="D3" s="81"/>
      <c r="E3" s="81"/>
      <c r="F3" s="51"/>
    </row>
    <row r="4" spans="1:9" ht="27.75" customHeight="1" x14ac:dyDescent="0.3">
      <c r="A4" s="18" t="s">
        <v>76</v>
      </c>
      <c r="C4" s="9"/>
      <c r="D4" s="9"/>
      <c r="E4" s="9"/>
      <c r="F4" s="52"/>
    </row>
    <row r="5" spans="1:9" ht="22.5" x14ac:dyDescent="0.3">
      <c r="A5" s="62"/>
      <c r="B5" s="82" t="s">
        <v>1</v>
      </c>
      <c r="C5" s="82"/>
      <c r="D5" s="82"/>
      <c r="E5" s="82"/>
      <c r="F5" s="61"/>
      <c r="G5" s="95"/>
      <c r="H5" s="95"/>
      <c r="I5" s="95"/>
    </row>
    <row r="6" spans="1:9" ht="41.25" customHeight="1" x14ac:dyDescent="0.25">
      <c r="A6" s="77" t="s">
        <v>23</v>
      </c>
      <c r="B6" s="77"/>
      <c r="C6" s="79" t="s">
        <v>64</v>
      </c>
      <c r="D6" s="79"/>
      <c r="E6" s="79"/>
      <c r="F6" s="44"/>
      <c r="G6" s="96"/>
      <c r="H6" s="96"/>
      <c r="I6" s="96"/>
    </row>
    <row r="7" spans="1:9" ht="17.25" customHeight="1" x14ac:dyDescent="0.25">
      <c r="A7" s="77" t="s">
        <v>24</v>
      </c>
      <c r="B7" s="77"/>
      <c r="C7" s="78" t="s">
        <v>16</v>
      </c>
      <c r="D7" s="79"/>
      <c r="E7" s="79"/>
      <c r="F7" s="44"/>
      <c r="G7" s="96"/>
      <c r="H7" s="96"/>
      <c r="I7" s="96"/>
    </row>
    <row r="8" spans="1:9" ht="41.25" customHeight="1" x14ac:dyDescent="0.25">
      <c r="A8" s="77" t="s">
        <v>25</v>
      </c>
      <c r="B8" s="77"/>
      <c r="C8" s="78" t="s">
        <v>61</v>
      </c>
      <c r="D8" s="79"/>
      <c r="E8" s="79"/>
      <c r="F8" s="44"/>
      <c r="G8" s="96"/>
      <c r="H8" s="96"/>
      <c r="I8" s="96"/>
    </row>
    <row r="9" spans="1:9" ht="28.5" customHeight="1" x14ac:dyDescent="0.25">
      <c r="A9" s="77" t="s">
        <v>26</v>
      </c>
      <c r="B9" s="77"/>
      <c r="C9" s="78" t="s">
        <v>15</v>
      </c>
      <c r="D9" s="79"/>
      <c r="E9" s="79"/>
      <c r="F9" s="44"/>
      <c r="G9" s="96"/>
      <c r="H9" s="96"/>
      <c r="I9" s="96"/>
    </row>
    <row r="10" spans="1:9" ht="18.75" customHeight="1" x14ac:dyDescent="0.25">
      <c r="A10" s="77" t="s">
        <v>27</v>
      </c>
      <c r="B10" s="77"/>
      <c r="C10" s="78" t="s">
        <v>2</v>
      </c>
      <c r="D10" s="79"/>
      <c r="E10" s="79"/>
      <c r="F10" s="44"/>
      <c r="G10" s="96"/>
      <c r="H10" s="96"/>
      <c r="I10" s="96"/>
    </row>
    <row r="11" spans="1:9" ht="41.25" customHeight="1" x14ac:dyDescent="0.25">
      <c r="A11" s="77" t="s">
        <v>28</v>
      </c>
      <c r="B11" s="77"/>
      <c r="C11" s="78" t="s">
        <v>50</v>
      </c>
      <c r="D11" s="79"/>
      <c r="E11" s="79"/>
      <c r="F11" s="44"/>
      <c r="G11" s="96"/>
      <c r="H11" s="96"/>
      <c r="I11" s="96"/>
    </row>
    <row r="12" spans="1:9" ht="27" customHeight="1" x14ac:dyDescent="0.25">
      <c r="A12" s="77" t="s">
        <v>29</v>
      </c>
      <c r="B12" s="77"/>
      <c r="C12" s="78" t="s">
        <v>79</v>
      </c>
      <c r="D12" s="78"/>
      <c r="E12" s="78"/>
      <c r="F12" s="45"/>
      <c r="G12" s="96"/>
      <c r="H12" s="96"/>
      <c r="I12" s="96"/>
    </row>
    <row r="13" spans="1:9" ht="25.5" customHeight="1" x14ac:dyDescent="0.25">
      <c r="A13" s="77" t="s">
        <v>30</v>
      </c>
      <c r="B13" s="77"/>
      <c r="C13" s="78" t="s">
        <v>49</v>
      </c>
      <c r="D13" s="79"/>
      <c r="E13" s="79"/>
      <c r="F13" s="44"/>
      <c r="G13" s="96"/>
      <c r="H13" s="96"/>
      <c r="I13" s="96"/>
    </row>
    <row r="14" spans="1:9" ht="17.25" customHeight="1" x14ac:dyDescent="0.25">
      <c r="A14" s="77" t="s">
        <v>17</v>
      </c>
      <c r="B14" s="77"/>
      <c r="C14" s="78" t="s">
        <v>92</v>
      </c>
      <c r="D14" s="79"/>
      <c r="E14" s="79"/>
      <c r="F14" s="44"/>
      <c r="G14" s="96"/>
      <c r="H14" s="96"/>
      <c r="I14" s="96"/>
    </row>
    <row r="15" spans="1:9" ht="31.5" customHeight="1" x14ac:dyDescent="0.25">
      <c r="A15" s="77" t="s">
        <v>31</v>
      </c>
      <c r="B15" s="77"/>
      <c r="C15" s="79" t="s">
        <v>100</v>
      </c>
      <c r="D15" s="78"/>
      <c r="E15" s="78"/>
      <c r="F15" s="45"/>
      <c r="G15" s="96"/>
      <c r="H15" s="96"/>
      <c r="I15" s="96"/>
    </row>
    <row r="16" spans="1:9" ht="30" customHeight="1" x14ac:dyDescent="0.25">
      <c r="A16" s="77" t="s">
        <v>32</v>
      </c>
      <c r="B16" s="77"/>
      <c r="C16" s="79" t="s">
        <v>46</v>
      </c>
      <c r="D16" s="78"/>
      <c r="E16" s="78"/>
      <c r="F16" s="45"/>
      <c r="G16" s="96"/>
      <c r="H16" s="96"/>
      <c r="I16" s="96"/>
    </row>
    <row r="17" spans="1:8" ht="38.25" x14ac:dyDescent="0.25">
      <c r="A17" s="83" t="s">
        <v>4</v>
      </c>
      <c r="B17" s="83"/>
      <c r="C17" s="1" t="s">
        <v>5</v>
      </c>
      <c r="D17" s="2" t="s">
        <v>6</v>
      </c>
      <c r="E17" s="2" t="s">
        <v>7</v>
      </c>
      <c r="F17" s="42"/>
      <c r="G17" s="42"/>
      <c r="H17" s="42"/>
    </row>
    <row r="18" spans="1:8" ht="15.75" x14ac:dyDescent="0.25">
      <c r="A18" s="88" t="s">
        <v>80</v>
      </c>
      <c r="B18" s="88"/>
      <c r="C18" s="36" t="s">
        <v>53</v>
      </c>
      <c r="D18" s="89"/>
      <c r="E18" s="89"/>
      <c r="F18" s="53"/>
      <c r="G18" s="102"/>
      <c r="H18" s="102"/>
    </row>
    <row r="19" spans="1:8" x14ac:dyDescent="0.25">
      <c r="A19" s="84"/>
      <c r="B19" s="84"/>
      <c r="C19" s="37" t="s">
        <v>8</v>
      </c>
      <c r="D19" s="90">
        <v>3</v>
      </c>
      <c r="E19" s="90"/>
      <c r="F19" s="46"/>
      <c r="G19" s="101"/>
      <c r="H19" s="101"/>
    </row>
    <row r="20" spans="1:8" x14ac:dyDescent="0.25">
      <c r="A20" s="84"/>
      <c r="B20" s="84"/>
      <c r="C20" s="37" t="s">
        <v>9</v>
      </c>
      <c r="D20" s="91">
        <f>SUMPRODUCT(D38:D44,E38:E44)</f>
        <v>0</v>
      </c>
      <c r="E20" s="91"/>
      <c r="F20" s="47"/>
      <c r="G20" s="103"/>
      <c r="H20" s="103"/>
    </row>
    <row r="21" spans="1:8" x14ac:dyDescent="0.25">
      <c r="A21" s="86"/>
      <c r="B21" s="86"/>
      <c r="C21" s="3" t="s">
        <v>10</v>
      </c>
      <c r="D21" s="92">
        <f>D19*D20</f>
        <v>0</v>
      </c>
      <c r="E21" s="93"/>
      <c r="F21" s="54"/>
      <c r="G21" s="104"/>
      <c r="H21" s="105"/>
    </row>
    <row r="22" spans="1:8" x14ac:dyDescent="0.25">
      <c r="A22" s="84"/>
      <c r="B22" s="84"/>
      <c r="C22" s="37" t="s">
        <v>11</v>
      </c>
      <c r="D22" s="90"/>
      <c r="E22" s="90"/>
      <c r="F22" s="46"/>
      <c r="G22" s="101"/>
      <c r="H22" s="101"/>
    </row>
    <row r="23" spans="1:8" x14ac:dyDescent="0.25">
      <c r="A23" s="84"/>
      <c r="B23" s="84"/>
      <c r="C23" s="70" t="s">
        <v>12</v>
      </c>
      <c r="D23" s="85"/>
      <c r="E23" s="85"/>
      <c r="F23" s="46"/>
      <c r="G23" s="101"/>
      <c r="H23" s="101"/>
    </row>
    <row r="24" spans="1:8" x14ac:dyDescent="0.25">
      <c r="A24" s="86"/>
      <c r="B24" s="87"/>
      <c r="C24" s="30" t="s">
        <v>13</v>
      </c>
      <c r="D24" s="31"/>
      <c r="E24" s="32"/>
      <c r="F24" s="55"/>
      <c r="G24" s="43"/>
      <c r="H24" s="43"/>
    </row>
    <row r="25" spans="1:8" ht="25.5" x14ac:dyDescent="0.25">
      <c r="A25" s="66" t="str">
        <f t="shared" ref="A25:A36" si="0">$A$18</f>
        <v>1.1.</v>
      </c>
      <c r="B25" s="38" t="s">
        <v>23</v>
      </c>
      <c r="C25" s="71" t="s">
        <v>54</v>
      </c>
      <c r="D25" s="72"/>
      <c r="E25" s="72"/>
      <c r="F25" s="56"/>
      <c r="G25" s="63"/>
      <c r="H25" s="57"/>
    </row>
    <row r="26" spans="1:8" ht="38.25" x14ac:dyDescent="0.25">
      <c r="A26" s="66" t="str">
        <f t="shared" si="0"/>
        <v>1.1.</v>
      </c>
      <c r="B26" s="38" t="s">
        <v>24</v>
      </c>
      <c r="C26" s="4" t="s">
        <v>83</v>
      </c>
      <c r="D26" s="27"/>
      <c r="E26" s="27"/>
      <c r="F26" s="56"/>
      <c r="G26" s="63"/>
      <c r="H26" s="57"/>
    </row>
    <row r="27" spans="1:8" x14ac:dyDescent="0.25">
      <c r="A27" s="66" t="str">
        <f t="shared" si="0"/>
        <v>1.1.</v>
      </c>
      <c r="B27" s="38" t="s">
        <v>25</v>
      </c>
      <c r="C27" s="4" t="s">
        <v>55</v>
      </c>
      <c r="D27" s="27"/>
      <c r="E27" s="27"/>
      <c r="F27" s="56"/>
      <c r="G27" s="63"/>
      <c r="H27" s="57"/>
    </row>
    <row r="28" spans="1:8" x14ac:dyDescent="0.25">
      <c r="A28" s="66" t="str">
        <f t="shared" si="0"/>
        <v>1.1.</v>
      </c>
      <c r="B28" s="38" t="s">
        <v>26</v>
      </c>
      <c r="C28" s="4" t="s">
        <v>65</v>
      </c>
      <c r="D28" s="27"/>
      <c r="E28" s="27"/>
      <c r="F28" s="56"/>
      <c r="G28" s="63"/>
      <c r="H28" s="57"/>
    </row>
    <row r="29" spans="1:8" x14ac:dyDescent="0.25">
      <c r="A29" s="66" t="str">
        <f t="shared" si="0"/>
        <v>1.1.</v>
      </c>
      <c r="B29" s="38" t="s">
        <v>27</v>
      </c>
      <c r="C29" s="4" t="s">
        <v>66</v>
      </c>
      <c r="D29" s="27"/>
      <c r="E29" s="27"/>
      <c r="F29" s="56"/>
      <c r="G29" s="63"/>
      <c r="H29" s="57"/>
    </row>
    <row r="30" spans="1:8" x14ac:dyDescent="0.25">
      <c r="A30" s="66" t="str">
        <f t="shared" si="0"/>
        <v>1.1.</v>
      </c>
      <c r="B30" s="38" t="s">
        <v>28</v>
      </c>
      <c r="C30" s="4" t="s">
        <v>67</v>
      </c>
      <c r="D30" s="27"/>
      <c r="E30" s="27"/>
      <c r="F30" s="56"/>
      <c r="G30" s="63"/>
      <c r="H30" s="57"/>
    </row>
    <row r="31" spans="1:8" x14ac:dyDescent="0.25">
      <c r="A31" s="66" t="str">
        <f t="shared" si="0"/>
        <v>1.1.</v>
      </c>
      <c r="B31" s="38" t="s">
        <v>29</v>
      </c>
      <c r="C31" s="4" t="s">
        <v>72</v>
      </c>
      <c r="D31" s="27"/>
      <c r="E31" s="27"/>
      <c r="F31" s="56"/>
      <c r="G31" s="63"/>
      <c r="H31" s="57"/>
    </row>
    <row r="32" spans="1:8" x14ac:dyDescent="0.25">
      <c r="A32" s="66" t="str">
        <f t="shared" si="0"/>
        <v>1.1.</v>
      </c>
      <c r="B32" s="38" t="s">
        <v>30</v>
      </c>
      <c r="C32" s="4" t="s">
        <v>68</v>
      </c>
      <c r="D32" s="27"/>
      <c r="E32" s="27"/>
      <c r="F32" s="56"/>
      <c r="G32" s="63"/>
      <c r="H32" s="57"/>
    </row>
    <row r="33" spans="1:8" x14ac:dyDescent="0.25">
      <c r="A33" s="66" t="str">
        <f t="shared" si="0"/>
        <v>1.1.</v>
      </c>
      <c r="B33" s="38" t="s">
        <v>17</v>
      </c>
      <c r="C33" s="4" t="s">
        <v>69</v>
      </c>
      <c r="D33" s="27"/>
      <c r="E33" s="27"/>
      <c r="F33" s="56"/>
      <c r="G33" s="63"/>
      <c r="H33" s="57"/>
    </row>
    <row r="34" spans="1:8" x14ac:dyDescent="0.25">
      <c r="A34" s="66" t="str">
        <f t="shared" si="0"/>
        <v>1.1.</v>
      </c>
      <c r="B34" s="38" t="s">
        <v>31</v>
      </c>
      <c r="C34" s="4" t="s">
        <v>101</v>
      </c>
      <c r="D34" s="27"/>
      <c r="E34" s="27"/>
      <c r="F34" s="56"/>
      <c r="G34" s="63"/>
      <c r="H34" s="57"/>
    </row>
    <row r="35" spans="1:8" x14ac:dyDescent="0.25">
      <c r="A35" s="66" t="str">
        <f t="shared" si="0"/>
        <v>1.1.</v>
      </c>
      <c r="B35" s="38" t="s">
        <v>32</v>
      </c>
      <c r="C35" s="4" t="s">
        <v>88</v>
      </c>
      <c r="D35" s="27"/>
      <c r="E35" s="27"/>
      <c r="F35" s="56"/>
      <c r="G35" s="63"/>
      <c r="H35" s="57"/>
    </row>
    <row r="36" spans="1:8" x14ac:dyDescent="0.25">
      <c r="A36" s="66" t="str">
        <f t="shared" si="0"/>
        <v>1.1.</v>
      </c>
      <c r="B36" s="38" t="s">
        <v>18</v>
      </c>
      <c r="C36" s="4" t="s">
        <v>70</v>
      </c>
      <c r="D36" s="27"/>
      <c r="E36" s="27"/>
      <c r="F36" s="56"/>
      <c r="G36" s="63"/>
      <c r="H36" s="57"/>
    </row>
    <row r="37" spans="1:8" ht="27" x14ac:dyDescent="0.25">
      <c r="A37" s="67"/>
      <c r="B37" s="68"/>
      <c r="C37" s="69" t="s">
        <v>41</v>
      </c>
      <c r="D37" s="11" t="s">
        <v>42</v>
      </c>
      <c r="E37" s="11" t="s">
        <v>43</v>
      </c>
      <c r="F37" s="60"/>
      <c r="G37" s="60"/>
      <c r="H37" s="60"/>
    </row>
    <row r="38" spans="1:8" x14ac:dyDescent="0.25">
      <c r="A38" s="66" t="str">
        <f t="shared" ref="A38:A44" si="1">$A$18</f>
        <v>1.1.</v>
      </c>
      <c r="B38" s="38" t="s">
        <v>18</v>
      </c>
      <c r="C38" s="4" t="s">
        <v>56</v>
      </c>
      <c r="D38" s="27">
        <v>1</v>
      </c>
      <c r="E38" s="27"/>
      <c r="F38" s="56"/>
      <c r="G38" s="63"/>
      <c r="H38" s="63"/>
    </row>
    <row r="39" spans="1:8" x14ac:dyDescent="0.25">
      <c r="A39" s="66" t="str">
        <f t="shared" si="1"/>
        <v>1.1.</v>
      </c>
      <c r="B39" s="38" t="s">
        <v>33</v>
      </c>
      <c r="C39" s="4" t="s">
        <v>71</v>
      </c>
      <c r="D39" s="27">
        <v>10</v>
      </c>
      <c r="E39" s="27"/>
      <c r="F39" s="56"/>
      <c r="G39" s="63"/>
      <c r="H39" s="63"/>
    </row>
    <row r="40" spans="1:8" x14ac:dyDescent="0.25">
      <c r="A40" s="66" t="str">
        <f t="shared" si="1"/>
        <v>1.1.</v>
      </c>
      <c r="B40" s="38" t="s">
        <v>19</v>
      </c>
      <c r="C40" s="4" t="s">
        <v>57</v>
      </c>
      <c r="D40" s="27">
        <v>1</v>
      </c>
      <c r="E40" s="27"/>
      <c r="F40" s="56"/>
      <c r="G40" s="63"/>
      <c r="H40" s="63"/>
    </row>
    <row r="41" spans="1:8" x14ac:dyDescent="0.25">
      <c r="A41" s="66" t="str">
        <f t="shared" si="1"/>
        <v>1.1.</v>
      </c>
      <c r="B41" s="38" t="s">
        <v>20</v>
      </c>
      <c r="C41" s="4" t="s">
        <v>75</v>
      </c>
      <c r="D41" s="27">
        <v>1</v>
      </c>
      <c r="E41" s="27"/>
      <c r="F41" s="56"/>
      <c r="G41" s="63"/>
      <c r="H41" s="63"/>
    </row>
    <row r="42" spans="1:8" x14ac:dyDescent="0.25">
      <c r="A42" s="66" t="str">
        <f t="shared" si="1"/>
        <v>1.1.</v>
      </c>
      <c r="B42" s="38" t="s">
        <v>34</v>
      </c>
      <c r="C42" s="4" t="s">
        <v>58</v>
      </c>
      <c r="D42" s="27">
        <v>10</v>
      </c>
      <c r="E42" s="27"/>
      <c r="F42" s="56"/>
      <c r="G42" s="63"/>
      <c r="H42" s="63"/>
    </row>
    <row r="43" spans="1:8" x14ac:dyDescent="0.25">
      <c r="A43" s="66" t="str">
        <f t="shared" si="1"/>
        <v>1.1.</v>
      </c>
      <c r="B43" s="38" t="s">
        <v>21</v>
      </c>
      <c r="C43" s="4" t="s">
        <v>59</v>
      </c>
      <c r="D43" s="27">
        <v>1</v>
      </c>
      <c r="E43" s="27"/>
      <c r="F43" s="56"/>
      <c r="G43" s="63"/>
      <c r="H43" s="63"/>
    </row>
    <row r="44" spans="1:8" x14ac:dyDescent="0.25">
      <c r="A44" s="66" t="str">
        <f t="shared" si="1"/>
        <v>1.1.</v>
      </c>
      <c r="B44" s="38" t="s">
        <v>22</v>
      </c>
      <c r="C44" s="4" t="s">
        <v>60</v>
      </c>
      <c r="D44" s="27">
        <v>1</v>
      </c>
      <c r="E44" s="27"/>
      <c r="F44" s="56"/>
      <c r="G44" s="63"/>
      <c r="H44" s="63"/>
    </row>
    <row r="45" spans="1:8" ht="15.75" x14ac:dyDescent="0.25">
      <c r="A45" s="88" t="s">
        <v>81</v>
      </c>
      <c r="B45" s="88"/>
      <c r="C45" s="36" t="s">
        <v>82</v>
      </c>
      <c r="D45" s="89"/>
      <c r="E45" s="89"/>
      <c r="F45" s="53"/>
      <c r="G45" s="102"/>
      <c r="H45" s="102"/>
    </row>
    <row r="46" spans="1:8" x14ac:dyDescent="0.25">
      <c r="A46" s="84"/>
      <c r="B46" s="84"/>
      <c r="C46" s="37" t="s">
        <v>8</v>
      </c>
      <c r="D46" s="90">
        <v>1</v>
      </c>
      <c r="E46" s="90"/>
      <c r="F46" s="46"/>
      <c r="G46" s="101"/>
      <c r="H46" s="101"/>
    </row>
    <row r="47" spans="1:8" x14ac:dyDescent="0.25">
      <c r="A47" s="84"/>
      <c r="B47" s="84"/>
      <c r="C47" s="37" t="s">
        <v>9</v>
      </c>
      <c r="D47" s="91">
        <v>0</v>
      </c>
      <c r="E47" s="91"/>
      <c r="F47" s="47"/>
      <c r="G47" s="103"/>
      <c r="H47" s="103"/>
    </row>
    <row r="48" spans="1:8" x14ac:dyDescent="0.25">
      <c r="A48" s="86"/>
      <c r="B48" s="86"/>
      <c r="C48" s="3" t="s">
        <v>10</v>
      </c>
      <c r="D48" s="92">
        <f>D46*D47</f>
        <v>0</v>
      </c>
      <c r="E48" s="93"/>
      <c r="F48" s="54"/>
      <c r="G48" s="104"/>
      <c r="H48" s="105"/>
    </row>
    <row r="49" spans="1:9" x14ac:dyDescent="0.25">
      <c r="A49" s="84"/>
      <c r="B49" s="84"/>
      <c r="C49" s="37" t="s">
        <v>11</v>
      </c>
      <c r="D49" s="90"/>
      <c r="E49" s="90"/>
      <c r="F49" s="46"/>
      <c r="G49" s="101"/>
      <c r="H49" s="101"/>
    </row>
    <row r="50" spans="1:9" x14ac:dyDescent="0.25">
      <c r="A50" s="84"/>
      <c r="B50" s="84"/>
      <c r="C50" s="37" t="s">
        <v>12</v>
      </c>
      <c r="D50" s="90"/>
      <c r="E50" s="90"/>
      <c r="F50" s="46"/>
      <c r="G50" s="101"/>
      <c r="H50" s="101"/>
    </row>
    <row r="51" spans="1:9" x14ac:dyDescent="0.25">
      <c r="A51" s="86"/>
      <c r="B51" s="87"/>
      <c r="C51" s="30" t="s">
        <v>13</v>
      </c>
      <c r="D51" s="31"/>
      <c r="E51" s="32"/>
      <c r="F51" s="46"/>
      <c r="G51" s="73"/>
      <c r="H51" s="73"/>
    </row>
    <row r="52" spans="1:9" x14ac:dyDescent="0.25">
      <c r="A52" s="66" t="str">
        <f>$A$45</f>
        <v>1.2.</v>
      </c>
      <c r="B52" s="38" t="s">
        <v>23</v>
      </c>
      <c r="C52" s="4" t="s">
        <v>84</v>
      </c>
      <c r="D52" s="27"/>
      <c r="E52" s="27"/>
      <c r="F52" s="56"/>
      <c r="G52" s="63"/>
      <c r="H52" s="57"/>
    </row>
    <row r="53" spans="1:9" x14ac:dyDescent="0.25">
      <c r="A53" s="66" t="str">
        <f t="shared" ref="A53:A61" si="2">$A$45</f>
        <v>1.2.</v>
      </c>
      <c r="B53" s="38" t="s">
        <v>24</v>
      </c>
      <c r="C53" s="4" t="s">
        <v>90</v>
      </c>
      <c r="D53" s="27"/>
      <c r="E53" s="27"/>
      <c r="F53" s="56"/>
      <c r="G53" s="63"/>
      <c r="H53" s="57"/>
    </row>
    <row r="54" spans="1:9" x14ac:dyDescent="0.25">
      <c r="A54" s="66" t="str">
        <f t="shared" si="2"/>
        <v>1.2.</v>
      </c>
      <c r="B54" s="38" t="s">
        <v>25</v>
      </c>
      <c r="C54" s="4" t="s">
        <v>85</v>
      </c>
      <c r="D54" s="27"/>
      <c r="E54" s="27"/>
      <c r="F54" s="56"/>
      <c r="G54" s="63"/>
      <c r="H54" s="57"/>
    </row>
    <row r="55" spans="1:9" x14ac:dyDescent="0.25">
      <c r="A55" s="66" t="str">
        <f t="shared" si="2"/>
        <v>1.2.</v>
      </c>
      <c r="B55" s="38" t="s">
        <v>26</v>
      </c>
      <c r="C55" s="4" t="s">
        <v>86</v>
      </c>
      <c r="D55" s="27"/>
      <c r="E55" s="27"/>
      <c r="F55" s="56"/>
      <c r="G55" s="63"/>
      <c r="H55" s="57"/>
    </row>
    <row r="56" spans="1:9" x14ac:dyDescent="0.25">
      <c r="A56" s="66" t="str">
        <f t="shared" si="2"/>
        <v>1.2.</v>
      </c>
      <c r="B56" s="38" t="s">
        <v>27</v>
      </c>
      <c r="C56" s="4" t="s">
        <v>87</v>
      </c>
      <c r="D56" s="27"/>
      <c r="E56" s="27"/>
      <c r="F56" s="56"/>
      <c r="G56" s="63"/>
      <c r="H56" s="57"/>
    </row>
    <row r="57" spans="1:9" x14ac:dyDescent="0.25">
      <c r="A57" s="66" t="str">
        <f t="shared" si="2"/>
        <v>1.2.</v>
      </c>
      <c r="B57" s="38" t="s">
        <v>28</v>
      </c>
      <c r="C57" s="4" t="s">
        <v>74</v>
      </c>
      <c r="D57" s="27"/>
      <c r="E57" s="27"/>
      <c r="F57" s="56"/>
      <c r="G57" s="63"/>
      <c r="H57" s="57"/>
    </row>
    <row r="58" spans="1:9" x14ac:dyDescent="0.25">
      <c r="A58" s="66" t="str">
        <f t="shared" si="2"/>
        <v>1.2.</v>
      </c>
      <c r="B58" s="38" t="s">
        <v>29</v>
      </c>
      <c r="C58" s="4" t="s">
        <v>73</v>
      </c>
      <c r="D58" s="27"/>
      <c r="E58" s="27"/>
      <c r="F58" s="56"/>
      <c r="G58" s="63"/>
      <c r="H58" s="57"/>
    </row>
    <row r="59" spans="1:9" ht="25.5" x14ac:dyDescent="0.25">
      <c r="A59" s="66" t="str">
        <f t="shared" si="2"/>
        <v>1.2.</v>
      </c>
      <c r="B59" s="38" t="s">
        <v>30</v>
      </c>
      <c r="C59" s="4" t="s">
        <v>91</v>
      </c>
      <c r="D59" s="27"/>
      <c r="E59" s="27"/>
      <c r="F59" s="56"/>
      <c r="G59" s="63"/>
      <c r="H59" s="57"/>
    </row>
    <row r="60" spans="1:9" x14ac:dyDescent="0.25">
      <c r="A60" s="66" t="str">
        <f t="shared" si="2"/>
        <v>1.2.</v>
      </c>
      <c r="B60" s="38" t="s">
        <v>17</v>
      </c>
      <c r="C60" s="4" t="s">
        <v>89</v>
      </c>
      <c r="D60" s="27"/>
      <c r="E60" s="27"/>
      <c r="F60" s="56"/>
      <c r="G60" s="63"/>
      <c r="H60" s="57"/>
    </row>
    <row r="61" spans="1:9" ht="39" thickBot="1" x14ac:dyDescent="0.3">
      <c r="A61" s="66" t="str">
        <f t="shared" si="2"/>
        <v>1.2.</v>
      </c>
      <c r="B61" s="38" t="s">
        <v>31</v>
      </c>
      <c r="C61" s="4" t="s">
        <v>83</v>
      </c>
      <c r="D61" s="27"/>
      <c r="E61" s="27"/>
      <c r="F61" s="56"/>
      <c r="G61" s="63"/>
      <c r="H61" s="57"/>
    </row>
    <row r="62" spans="1:9" x14ac:dyDescent="0.25">
      <c r="A62" s="16"/>
      <c r="B62" s="29"/>
      <c r="C62" s="6" t="s">
        <v>14</v>
      </c>
      <c r="D62" s="106">
        <v>52201</v>
      </c>
      <c r="E62" s="107"/>
      <c r="F62" s="22"/>
      <c r="G62" s="22"/>
      <c r="H62" s="22"/>
      <c r="I62" s="22"/>
    </row>
    <row r="65" spans="3:5" x14ac:dyDescent="0.25">
      <c r="C65" s="74" t="s">
        <v>96</v>
      </c>
      <c r="D65" s="100">
        <f>D21</f>
        <v>0</v>
      </c>
      <c r="E65" s="94"/>
    </row>
    <row r="66" spans="3:5" x14ac:dyDescent="0.25">
      <c r="C66" s="74" t="s">
        <v>97</v>
      </c>
      <c r="D66" s="100">
        <f>D48</f>
        <v>0</v>
      </c>
      <c r="E66" s="94"/>
    </row>
    <row r="67" spans="3:5" x14ac:dyDescent="0.25">
      <c r="C67" s="97" t="s">
        <v>98</v>
      </c>
      <c r="D67" s="98">
        <f>SUM(D65:E66)</f>
        <v>0</v>
      </c>
      <c r="E67" s="99"/>
    </row>
    <row r="68" spans="3:5" x14ac:dyDescent="0.25">
      <c r="C68" s="97"/>
      <c r="D68" s="99"/>
      <c r="E68" s="99"/>
    </row>
    <row r="69" spans="3:5" x14ac:dyDescent="0.25">
      <c r="C69" s="75" t="s">
        <v>95</v>
      </c>
      <c r="D69" s="94"/>
      <c r="E69" s="94"/>
    </row>
    <row r="70" spans="3:5" x14ac:dyDescent="0.25">
      <c r="C70" s="76" t="s">
        <v>99</v>
      </c>
      <c r="D70" s="94"/>
      <c r="E70" s="94"/>
    </row>
  </sheetData>
  <mergeCells count="83">
    <mergeCell ref="A51:B51"/>
    <mergeCell ref="D62:E62"/>
    <mergeCell ref="G47:H47"/>
    <mergeCell ref="G48:H48"/>
    <mergeCell ref="G49:H49"/>
    <mergeCell ref="G50:H50"/>
    <mergeCell ref="A48:B48"/>
    <mergeCell ref="D48:E48"/>
    <mergeCell ref="A49:B49"/>
    <mergeCell ref="D49:E49"/>
    <mergeCell ref="A50:B50"/>
    <mergeCell ref="D50:E50"/>
    <mergeCell ref="C67:C68"/>
    <mergeCell ref="D67:E68"/>
    <mergeCell ref="D65:E65"/>
    <mergeCell ref="D66:E66"/>
    <mergeCell ref="G15:I15"/>
    <mergeCell ref="G16:I16"/>
    <mergeCell ref="G23:H23"/>
    <mergeCell ref="G45:H45"/>
    <mergeCell ref="G46:H46"/>
    <mergeCell ref="G18:H18"/>
    <mergeCell ref="G19:H19"/>
    <mergeCell ref="G20:H20"/>
    <mergeCell ref="G21:H21"/>
    <mergeCell ref="G22:H22"/>
    <mergeCell ref="D69:E69"/>
    <mergeCell ref="D70:E70"/>
    <mergeCell ref="G5:I5"/>
    <mergeCell ref="G6:I6"/>
    <mergeCell ref="G7:I7"/>
    <mergeCell ref="G8:I8"/>
    <mergeCell ref="G9:I9"/>
    <mergeCell ref="G10:I10"/>
    <mergeCell ref="G11:I11"/>
    <mergeCell ref="G12:I12"/>
    <mergeCell ref="G13:I13"/>
    <mergeCell ref="G14:I14"/>
    <mergeCell ref="A45:B45"/>
    <mergeCell ref="D45:E45"/>
    <mergeCell ref="A46:B46"/>
    <mergeCell ref="D46:E46"/>
    <mergeCell ref="A47:B47"/>
    <mergeCell ref="D47:E47"/>
    <mergeCell ref="A23:B23"/>
    <mergeCell ref="D23:E23"/>
    <mergeCell ref="A24:B24"/>
    <mergeCell ref="A18:B18"/>
    <mergeCell ref="D18:E18"/>
    <mergeCell ref="A19:B19"/>
    <mergeCell ref="D19:E19"/>
    <mergeCell ref="A20:B20"/>
    <mergeCell ref="D20:E20"/>
    <mergeCell ref="A21:B21"/>
    <mergeCell ref="D21:E21"/>
    <mergeCell ref="A22:B22"/>
    <mergeCell ref="D22:E22"/>
    <mergeCell ref="A16:B16"/>
    <mergeCell ref="C16:E16"/>
    <mergeCell ref="A17:B17"/>
    <mergeCell ref="A14:B14"/>
    <mergeCell ref="C14:E14"/>
    <mergeCell ref="A15:B15"/>
    <mergeCell ref="C15:E15"/>
    <mergeCell ref="A11:B11"/>
    <mergeCell ref="C11:E11"/>
    <mergeCell ref="A12:B12"/>
    <mergeCell ref="C12:E12"/>
    <mergeCell ref="A13:B13"/>
    <mergeCell ref="C13:E13"/>
    <mergeCell ref="A8:B8"/>
    <mergeCell ref="C8:E8"/>
    <mergeCell ref="A9:B9"/>
    <mergeCell ref="C9:E9"/>
    <mergeCell ref="A10:B10"/>
    <mergeCell ref="C10:E10"/>
    <mergeCell ref="A7:B7"/>
    <mergeCell ref="C7:E7"/>
    <mergeCell ref="B2:E2"/>
    <mergeCell ref="B3:E3"/>
    <mergeCell ref="B5:E5"/>
    <mergeCell ref="A6:B6"/>
    <mergeCell ref="C6:E6"/>
  </mergeCells>
  <pageMargins left="0.25" right="0.25" top="0.39212962962962961" bottom="0.52581018518518519" header="0.3" footer="0.3"/>
  <pageSetup paperSize="9" scale="77"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4"/>
  <sheetViews>
    <sheetView tabSelected="1" topLeftCell="A16" zoomScaleNormal="100" workbookViewId="0">
      <selection activeCell="D40" sqref="D40"/>
    </sheetView>
  </sheetViews>
  <sheetFormatPr defaultRowHeight="15" x14ac:dyDescent="0.25"/>
  <cols>
    <col min="1" max="1" width="5.42578125" style="22" customWidth="1"/>
    <col min="2" max="2" width="3.42578125" style="22" customWidth="1"/>
    <col min="3" max="3" width="55.7109375" style="22" customWidth="1"/>
    <col min="4" max="5" width="15.7109375" style="22" customWidth="1"/>
    <col min="6" max="6" width="0.7109375" style="41" customWidth="1"/>
    <col min="7" max="7" width="55.7109375" style="41" customWidth="1"/>
    <col min="8" max="9" width="15.7109375" style="41" customWidth="1"/>
    <col min="10" max="16384" width="9.140625" style="22"/>
  </cols>
  <sheetData>
    <row r="1" spans="1:9" x14ac:dyDescent="0.25">
      <c r="B1" s="28"/>
      <c r="C1" s="19"/>
      <c r="D1" s="20"/>
      <c r="E1" s="21" t="s">
        <v>3</v>
      </c>
      <c r="F1" s="49"/>
    </row>
    <row r="2" spans="1:9" ht="15.75" x14ac:dyDescent="0.25">
      <c r="B2" s="80" t="s">
        <v>0</v>
      </c>
      <c r="C2" s="80"/>
      <c r="D2" s="80"/>
      <c r="E2" s="80"/>
      <c r="F2" s="50"/>
    </row>
    <row r="3" spans="1:9" ht="15.75" customHeight="1" x14ac:dyDescent="0.25">
      <c r="B3" s="81" t="s">
        <v>62</v>
      </c>
      <c r="C3" s="81"/>
      <c r="D3" s="81"/>
      <c r="E3" s="81"/>
      <c r="F3" s="51"/>
    </row>
    <row r="4" spans="1:9" ht="29.25" customHeight="1" x14ac:dyDescent="0.3">
      <c r="A4" s="17" t="s">
        <v>77</v>
      </c>
      <c r="C4" s="9"/>
      <c r="D4" s="9"/>
      <c r="E4" s="9"/>
      <c r="F4" s="52"/>
    </row>
    <row r="5" spans="1:9" ht="22.5" x14ac:dyDescent="0.3">
      <c r="B5" s="108" t="s">
        <v>1</v>
      </c>
      <c r="C5" s="108"/>
      <c r="D5" s="108"/>
      <c r="E5" s="108"/>
      <c r="F5" s="58"/>
      <c r="G5" s="95"/>
      <c r="H5" s="95"/>
      <c r="I5" s="95"/>
    </row>
    <row r="6" spans="1:9" ht="41.25" customHeight="1" x14ac:dyDescent="0.25">
      <c r="A6" s="77" t="s">
        <v>23</v>
      </c>
      <c r="B6" s="77"/>
      <c r="C6" s="79" t="s">
        <v>64</v>
      </c>
      <c r="D6" s="79"/>
      <c r="E6" s="79"/>
      <c r="F6" s="44"/>
      <c r="G6" s="96"/>
      <c r="H6" s="96"/>
      <c r="I6" s="96"/>
    </row>
    <row r="7" spans="1:9" ht="17.25" customHeight="1" x14ac:dyDescent="0.25">
      <c r="A7" s="77" t="s">
        <v>24</v>
      </c>
      <c r="B7" s="77"/>
      <c r="C7" s="78" t="s">
        <v>16</v>
      </c>
      <c r="D7" s="79"/>
      <c r="E7" s="79"/>
      <c r="F7" s="44"/>
      <c r="G7" s="96"/>
      <c r="H7" s="96"/>
      <c r="I7" s="96"/>
    </row>
    <row r="8" spans="1:9" ht="41.25" customHeight="1" x14ac:dyDescent="0.25">
      <c r="A8" s="77" t="s">
        <v>25</v>
      </c>
      <c r="B8" s="77"/>
      <c r="C8" s="78" t="s">
        <v>61</v>
      </c>
      <c r="D8" s="79"/>
      <c r="E8" s="79"/>
      <c r="F8" s="44"/>
      <c r="G8" s="96"/>
      <c r="H8" s="96"/>
      <c r="I8" s="96"/>
    </row>
    <row r="9" spans="1:9" ht="28.5" customHeight="1" x14ac:dyDescent="0.25">
      <c r="A9" s="77" t="s">
        <v>26</v>
      </c>
      <c r="B9" s="77"/>
      <c r="C9" s="78" t="s">
        <v>15</v>
      </c>
      <c r="D9" s="79"/>
      <c r="E9" s="79"/>
      <c r="F9" s="44"/>
      <c r="G9" s="96"/>
      <c r="H9" s="96"/>
      <c r="I9" s="96"/>
    </row>
    <row r="10" spans="1:9" ht="18.75" customHeight="1" x14ac:dyDescent="0.25">
      <c r="A10" s="77" t="s">
        <v>27</v>
      </c>
      <c r="B10" s="77"/>
      <c r="C10" s="78" t="s">
        <v>2</v>
      </c>
      <c r="D10" s="79"/>
      <c r="E10" s="79"/>
      <c r="F10" s="44"/>
      <c r="G10" s="96"/>
      <c r="H10" s="96"/>
      <c r="I10" s="96"/>
    </row>
    <row r="11" spans="1:9" ht="41.25" customHeight="1" x14ac:dyDescent="0.25">
      <c r="A11" s="77" t="s">
        <v>28</v>
      </c>
      <c r="B11" s="77"/>
      <c r="C11" s="78" t="s">
        <v>50</v>
      </c>
      <c r="D11" s="79"/>
      <c r="E11" s="79"/>
      <c r="F11" s="44"/>
      <c r="G11" s="96"/>
      <c r="H11" s="96"/>
      <c r="I11" s="96"/>
    </row>
    <row r="12" spans="1:9" ht="27" customHeight="1" x14ac:dyDescent="0.25">
      <c r="A12" s="77" t="s">
        <v>29</v>
      </c>
      <c r="B12" s="77"/>
      <c r="C12" s="78" t="s">
        <v>79</v>
      </c>
      <c r="D12" s="78"/>
      <c r="E12" s="78"/>
      <c r="F12" s="45"/>
      <c r="G12" s="96"/>
      <c r="H12" s="96"/>
      <c r="I12" s="96"/>
    </row>
    <row r="13" spans="1:9" ht="28.5" customHeight="1" x14ac:dyDescent="0.25">
      <c r="A13" s="77" t="s">
        <v>30</v>
      </c>
      <c r="B13" s="77"/>
      <c r="C13" s="78" t="s">
        <v>49</v>
      </c>
      <c r="D13" s="79"/>
      <c r="E13" s="79"/>
      <c r="F13" s="44"/>
      <c r="G13" s="96"/>
      <c r="H13" s="96"/>
      <c r="I13" s="96"/>
    </row>
    <row r="14" spans="1:9" ht="13.5" customHeight="1" x14ac:dyDescent="0.25">
      <c r="A14" s="77" t="s">
        <v>17</v>
      </c>
      <c r="B14" s="77"/>
      <c r="C14" s="78" t="s">
        <v>92</v>
      </c>
      <c r="D14" s="79"/>
      <c r="E14" s="79"/>
      <c r="F14" s="44"/>
      <c r="G14" s="96"/>
      <c r="H14" s="96"/>
      <c r="I14" s="96"/>
    </row>
    <row r="15" spans="1:9" ht="26.25" customHeight="1" x14ac:dyDescent="0.25">
      <c r="A15" s="77" t="s">
        <v>31</v>
      </c>
      <c r="B15" s="77"/>
      <c r="C15" s="79" t="s">
        <v>100</v>
      </c>
      <c r="D15" s="78"/>
      <c r="E15" s="78"/>
      <c r="F15" s="44"/>
      <c r="G15" s="96"/>
      <c r="H15" s="96"/>
      <c r="I15" s="96"/>
    </row>
    <row r="16" spans="1:9" ht="31.5" customHeight="1" x14ac:dyDescent="0.25">
      <c r="A16" s="77" t="s">
        <v>32</v>
      </c>
      <c r="B16" s="77"/>
      <c r="C16" s="79" t="s">
        <v>46</v>
      </c>
      <c r="D16" s="78"/>
      <c r="E16" s="78"/>
      <c r="F16" s="45"/>
      <c r="G16" s="96"/>
      <c r="H16" s="96"/>
      <c r="I16" s="96"/>
    </row>
    <row r="17" spans="1:9" ht="38.25" x14ac:dyDescent="0.25">
      <c r="A17" s="83" t="s">
        <v>4</v>
      </c>
      <c r="B17" s="83"/>
      <c r="C17" s="1" t="s">
        <v>5</v>
      </c>
      <c r="D17" s="2" t="s">
        <v>6</v>
      </c>
      <c r="E17" s="39" t="s">
        <v>7</v>
      </c>
      <c r="F17" s="42"/>
      <c r="G17" s="42"/>
      <c r="H17" s="42"/>
    </row>
    <row r="18" spans="1:9" ht="15.75" x14ac:dyDescent="0.25">
      <c r="A18" s="88" t="s">
        <v>93</v>
      </c>
      <c r="B18" s="88"/>
      <c r="C18" s="23" t="s">
        <v>52</v>
      </c>
      <c r="D18" s="118"/>
      <c r="E18" s="119"/>
      <c r="F18" s="53"/>
      <c r="G18" s="102"/>
      <c r="H18" s="102"/>
    </row>
    <row r="19" spans="1:9" x14ac:dyDescent="0.25">
      <c r="A19" s="84"/>
      <c r="B19" s="84"/>
      <c r="C19" s="25" t="s">
        <v>8</v>
      </c>
      <c r="D19" s="113">
        <v>3</v>
      </c>
      <c r="E19" s="114"/>
      <c r="F19" s="46"/>
      <c r="G19" s="101"/>
      <c r="H19" s="101"/>
    </row>
    <row r="20" spans="1:9" x14ac:dyDescent="0.25">
      <c r="A20" s="84"/>
      <c r="B20" s="84"/>
      <c r="C20" s="25" t="s">
        <v>9</v>
      </c>
      <c r="D20" s="109">
        <f>SUMPRODUCT(D31:D33,E31:E33)</f>
        <v>0</v>
      </c>
      <c r="E20" s="110"/>
      <c r="F20" s="47"/>
      <c r="G20" s="103"/>
      <c r="H20" s="103"/>
    </row>
    <row r="21" spans="1:9" x14ac:dyDescent="0.25">
      <c r="A21" s="86"/>
      <c r="B21" s="86"/>
      <c r="C21" s="3" t="s">
        <v>10</v>
      </c>
      <c r="D21" s="111">
        <f>D19*D20</f>
        <v>0</v>
      </c>
      <c r="E21" s="112"/>
      <c r="F21" s="54"/>
      <c r="G21" s="104"/>
      <c r="H21" s="105"/>
    </row>
    <row r="22" spans="1:9" x14ac:dyDescent="0.25">
      <c r="A22" s="84"/>
      <c r="B22" s="84"/>
      <c r="C22" s="25" t="s">
        <v>11</v>
      </c>
      <c r="D22" s="113"/>
      <c r="E22" s="114"/>
      <c r="F22" s="46"/>
      <c r="G22" s="101"/>
      <c r="H22" s="101"/>
    </row>
    <row r="23" spans="1:9" x14ac:dyDescent="0.25">
      <c r="A23" s="84"/>
      <c r="B23" s="84"/>
      <c r="C23" s="25" t="s">
        <v>12</v>
      </c>
      <c r="D23" s="113"/>
      <c r="E23" s="114"/>
      <c r="F23" s="46"/>
      <c r="G23" s="101"/>
      <c r="H23" s="101"/>
    </row>
    <row r="24" spans="1:9" x14ac:dyDescent="0.25">
      <c r="A24" s="86"/>
      <c r="B24" s="86"/>
      <c r="C24" s="115" t="s">
        <v>13</v>
      </c>
      <c r="D24" s="116"/>
      <c r="E24" s="117"/>
      <c r="F24" s="55"/>
      <c r="G24" s="43"/>
      <c r="H24" s="43"/>
    </row>
    <row r="25" spans="1:9" x14ac:dyDescent="0.25">
      <c r="A25" s="13" t="str">
        <f>$A$18</f>
        <v>2.</v>
      </c>
      <c r="B25" s="7" t="s">
        <v>23</v>
      </c>
      <c r="C25" s="5" t="s">
        <v>38</v>
      </c>
      <c r="D25" s="27"/>
      <c r="E25" s="40"/>
      <c r="F25" s="56"/>
      <c r="G25" s="63"/>
      <c r="H25" s="57"/>
    </row>
    <row r="26" spans="1:9" x14ac:dyDescent="0.25">
      <c r="A26" s="13" t="str">
        <f t="shared" ref="A26:A33" si="0">$A$18</f>
        <v>2.</v>
      </c>
      <c r="B26" s="7" t="s">
        <v>24</v>
      </c>
      <c r="C26" s="5" t="s">
        <v>102</v>
      </c>
      <c r="D26" s="27"/>
      <c r="E26" s="40"/>
      <c r="F26" s="56"/>
      <c r="G26" s="63"/>
      <c r="H26" s="57"/>
    </row>
    <row r="27" spans="1:9" x14ac:dyDescent="0.25">
      <c r="A27" s="13" t="str">
        <f t="shared" si="0"/>
        <v>2.</v>
      </c>
      <c r="B27" s="7" t="s">
        <v>25</v>
      </c>
      <c r="C27" s="5" t="s">
        <v>39</v>
      </c>
      <c r="D27" s="27"/>
      <c r="E27" s="40"/>
      <c r="F27" s="56"/>
      <c r="G27" s="63"/>
      <c r="H27" s="57"/>
    </row>
    <row r="28" spans="1:9" x14ac:dyDescent="0.25">
      <c r="A28" s="13" t="str">
        <f t="shared" si="0"/>
        <v>2.</v>
      </c>
      <c r="B28" s="7" t="s">
        <v>26</v>
      </c>
      <c r="C28" s="5" t="s">
        <v>40</v>
      </c>
      <c r="D28" s="27"/>
      <c r="E28" s="40"/>
      <c r="F28" s="56"/>
      <c r="G28" s="63"/>
      <c r="H28" s="57"/>
    </row>
    <row r="29" spans="1:9" x14ac:dyDescent="0.25">
      <c r="A29" s="13" t="str">
        <f t="shared" si="0"/>
        <v>2.</v>
      </c>
      <c r="B29" s="7" t="s">
        <v>27</v>
      </c>
      <c r="C29" s="5" t="s">
        <v>47</v>
      </c>
      <c r="D29" s="27"/>
      <c r="E29" s="40"/>
      <c r="F29" s="56"/>
      <c r="G29" s="63"/>
      <c r="H29" s="57"/>
      <c r="I29" s="48"/>
    </row>
    <row r="30" spans="1:9" ht="27" x14ac:dyDescent="0.25">
      <c r="A30" s="14"/>
      <c r="B30" s="10"/>
      <c r="C30" s="12" t="s">
        <v>41</v>
      </c>
      <c r="D30" s="11" t="s">
        <v>42</v>
      </c>
      <c r="E30" s="59" t="s">
        <v>43</v>
      </c>
      <c r="F30" s="60"/>
      <c r="G30" s="60"/>
      <c r="H30" s="60"/>
    </row>
    <row r="31" spans="1:9" ht="25.5" x14ac:dyDescent="0.25">
      <c r="A31" s="13" t="str">
        <f t="shared" si="0"/>
        <v>2.</v>
      </c>
      <c r="B31" s="7" t="s">
        <v>27</v>
      </c>
      <c r="C31" s="5" t="s">
        <v>51</v>
      </c>
      <c r="D31" s="27">
        <v>1</v>
      </c>
      <c r="E31" s="40"/>
      <c r="F31" s="56"/>
      <c r="G31" s="63"/>
      <c r="H31" s="64"/>
    </row>
    <row r="32" spans="1:9" x14ac:dyDescent="0.25">
      <c r="A32" s="13" t="str">
        <f t="shared" si="0"/>
        <v>2.</v>
      </c>
      <c r="B32" s="7" t="s">
        <v>28</v>
      </c>
      <c r="C32" s="5" t="s">
        <v>105</v>
      </c>
      <c r="D32" s="27">
        <v>1</v>
      </c>
      <c r="E32" s="40"/>
      <c r="F32" s="56"/>
      <c r="G32" s="63"/>
      <c r="H32" s="63"/>
      <c r="I32" s="65"/>
    </row>
    <row r="33" spans="1:9" ht="15.75" thickBot="1" x14ac:dyDescent="0.3">
      <c r="A33" s="13" t="str">
        <f t="shared" si="0"/>
        <v>2.</v>
      </c>
      <c r="B33" s="7" t="s">
        <v>29</v>
      </c>
      <c r="C33" s="5" t="s">
        <v>44</v>
      </c>
      <c r="D33" s="27">
        <v>1</v>
      </c>
      <c r="E33" s="40"/>
      <c r="F33" s="56"/>
      <c r="G33" s="63"/>
      <c r="H33" s="63"/>
    </row>
    <row r="34" spans="1:9" x14ac:dyDescent="0.25">
      <c r="A34" s="16"/>
      <c r="B34" s="29"/>
      <c r="C34" s="6" t="s">
        <v>14</v>
      </c>
      <c r="D34" s="106">
        <v>52201</v>
      </c>
      <c r="E34" s="107"/>
      <c r="F34" s="22"/>
      <c r="G34" s="22"/>
      <c r="H34" s="22"/>
      <c r="I34" s="22"/>
    </row>
  </sheetData>
  <mergeCells count="59">
    <mergeCell ref="D34:E34"/>
    <mergeCell ref="G23:H23"/>
    <mergeCell ref="G18:H18"/>
    <mergeCell ref="G19:H19"/>
    <mergeCell ref="G20:H20"/>
    <mergeCell ref="G21:H21"/>
    <mergeCell ref="G22:H22"/>
    <mergeCell ref="D20:E20"/>
    <mergeCell ref="D21:E21"/>
    <mergeCell ref="D22:E22"/>
    <mergeCell ref="D23:E23"/>
    <mergeCell ref="C24:E24"/>
    <mergeCell ref="D19:E19"/>
    <mergeCell ref="D18:E18"/>
    <mergeCell ref="G5:I5"/>
    <mergeCell ref="G6:I6"/>
    <mergeCell ref="G7:I7"/>
    <mergeCell ref="G8:I8"/>
    <mergeCell ref="G9:I9"/>
    <mergeCell ref="G10:I10"/>
    <mergeCell ref="G11:I11"/>
    <mergeCell ref="G12:I12"/>
    <mergeCell ref="G13:I13"/>
    <mergeCell ref="G14:I14"/>
    <mergeCell ref="G15:I15"/>
    <mergeCell ref="G16:I16"/>
    <mergeCell ref="A13:B13"/>
    <mergeCell ref="A14:B14"/>
    <mergeCell ref="A15:B15"/>
    <mergeCell ref="A16:B16"/>
    <mergeCell ref="C13:E13"/>
    <mergeCell ref="C14:E14"/>
    <mergeCell ref="C15:E15"/>
    <mergeCell ref="C16:E16"/>
    <mergeCell ref="A8:B8"/>
    <mergeCell ref="A9:B9"/>
    <mergeCell ref="A10:B10"/>
    <mergeCell ref="A11:B11"/>
    <mergeCell ref="A12:B12"/>
    <mergeCell ref="A22:B22"/>
    <mergeCell ref="A23:B23"/>
    <mergeCell ref="A24:B24"/>
    <mergeCell ref="A17:B17"/>
    <mergeCell ref="A18:B18"/>
    <mergeCell ref="A19:B19"/>
    <mergeCell ref="A20:B20"/>
    <mergeCell ref="A21:B21"/>
    <mergeCell ref="C8:E8"/>
    <mergeCell ref="C9:E9"/>
    <mergeCell ref="C10:E10"/>
    <mergeCell ref="C11:E11"/>
    <mergeCell ref="C12:E12"/>
    <mergeCell ref="C7:E7"/>
    <mergeCell ref="B2:E2"/>
    <mergeCell ref="B3:E3"/>
    <mergeCell ref="B5:E5"/>
    <mergeCell ref="C6:E6"/>
    <mergeCell ref="A6:B6"/>
    <mergeCell ref="A7:B7"/>
  </mergeCells>
  <pageMargins left="0.25" right="0.25" top="0.4090625" bottom="0.37125000000000002"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30"/>
  <sheetViews>
    <sheetView zoomScaleNormal="100" workbookViewId="0">
      <selection activeCell="C4" sqref="C4"/>
    </sheetView>
  </sheetViews>
  <sheetFormatPr defaultRowHeight="15" x14ac:dyDescent="0.25"/>
  <cols>
    <col min="1" max="1" width="5.140625" style="22" customWidth="1"/>
    <col min="2" max="2" width="2.7109375" style="22" customWidth="1"/>
    <col min="3" max="3" width="55.7109375" style="22" customWidth="1"/>
    <col min="4" max="5" width="15.7109375" style="22" customWidth="1"/>
    <col min="6" max="6" width="55.7109375" style="22" customWidth="1"/>
    <col min="7" max="8" width="16.7109375" style="22" customWidth="1"/>
    <col min="9" max="16384" width="9.140625" style="22"/>
  </cols>
  <sheetData>
    <row r="1" spans="1:5" ht="15.75" x14ac:dyDescent="0.25">
      <c r="A1" s="33"/>
      <c r="B1" s="28"/>
      <c r="C1" s="19"/>
      <c r="D1" s="20"/>
      <c r="E1" s="21" t="s">
        <v>3</v>
      </c>
    </row>
    <row r="2" spans="1:5" ht="15.75" x14ac:dyDescent="0.25">
      <c r="B2" s="80" t="s">
        <v>0</v>
      </c>
      <c r="C2" s="80"/>
      <c r="D2" s="80"/>
      <c r="E2" s="80"/>
    </row>
    <row r="3" spans="1:5" ht="15.75" customHeight="1" x14ac:dyDescent="0.25">
      <c r="B3" s="81" t="s">
        <v>62</v>
      </c>
      <c r="C3" s="81"/>
      <c r="D3" s="81"/>
      <c r="E3" s="81"/>
    </row>
    <row r="4" spans="1:5" ht="25.5" customHeight="1" x14ac:dyDescent="0.3">
      <c r="A4" s="17" t="s">
        <v>78</v>
      </c>
      <c r="C4" s="9"/>
      <c r="D4" s="9"/>
      <c r="E4" s="9"/>
    </row>
    <row r="5" spans="1:5" x14ac:dyDescent="0.25">
      <c r="B5" s="108" t="s">
        <v>1</v>
      </c>
      <c r="C5" s="108"/>
      <c r="D5" s="108"/>
      <c r="E5" s="108"/>
    </row>
    <row r="6" spans="1:5" ht="41.25" customHeight="1" x14ac:dyDescent="0.25">
      <c r="A6" s="77" t="s">
        <v>23</v>
      </c>
      <c r="B6" s="77"/>
      <c r="C6" s="79" t="s">
        <v>64</v>
      </c>
      <c r="D6" s="79"/>
      <c r="E6" s="79"/>
    </row>
    <row r="7" spans="1:5" ht="17.25" customHeight="1" x14ac:dyDescent="0.25">
      <c r="A7" s="77" t="s">
        <v>24</v>
      </c>
      <c r="B7" s="77"/>
      <c r="C7" s="78" t="s">
        <v>16</v>
      </c>
      <c r="D7" s="79"/>
      <c r="E7" s="79"/>
    </row>
    <row r="8" spans="1:5" ht="41.25" customHeight="1" x14ac:dyDescent="0.25">
      <c r="A8" s="77" t="s">
        <v>25</v>
      </c>
      <c r="B8" s="77"/>
      <c r="C8" s="78" t="s">
        <v>61</v>
      </c>
      <c r="D8" s="79"/>
      <c r="E8" s="79"/>
    </row>
    <row r="9" spans="1:5" ht="28.5" customHeight="1" x14ac:dyDescent="0.25">
      <c r="A9" s="77" t="s">
        <v>26</v>
      </c>
      <c r="B9" s="77"/>
      <c r="C9" s="78" t="s">
        <v>15</v>
      </c>
      <c r="D9" s="79"/>
      <c r="E9" s="79"/>
    </row>
    <row r="10" spans="1:5" ht="18.75" customHeight="1" x14ac:dyDescent="0.25">
      <c r="A10" s="77" t="s">
        <v>27</v>
      </c>
      <c r="B10" s="77"/>
      <c r="C10" s="78" t="s">
        <v>2</v>
      </c>
      <c r="D10" s="79"/>
      <c r="E10" s="79"/>
    </row>
    <row r="11" spans="1:5" ht="41.25" customHeight="1" x14ac:dyDescent="0.25">
      <c r="A11" s="77" t="s">
        <v>28</v>
      </c>
      <c r="B11" s="77"/>
      <c r="C11" s="78" t="s">
        <v>50</v>
      </c>
      <c r="D11" s="79"/>
      <c r="E11" s="79"/>
    </row>
    <row r="12" spans="1:5" ht="27" customHeight="1" x14ac:dyDescent="0.25">
      <c r="A12" s="77" t="s">
        <v>29</v>
      </c>
      <c r="B12" s="77"/>
      <c r="C12" s="78" t="s">
        <v>79</v>
      </c>
      <c r="D12" s="78"/>
      <c r="E12" s="78"/>
    </row>
    <row r="13" spans="1:5" ht="28.5" customHeight="1" x14ac:dyDescent="0.25">
      <c r="A13" s="77" t="s">
        <v>30</v>
      </c>
      <c r="B13" s="77"/>
      <c r="C13" s="78" t="s">
        <v>49</v>
      </c>
      <c r="D13" s="79"/>
      <c r="E13" s="79"/>
    </row>
    <row r="14" spans="1:5" ht="26.25" customHeight="1" x14ac:dyDescent="0.25">
      <c r="A14" s="77" t="s">
        <v>17</v>
      </c>
      <c r="B14" s="77"/>
      <c r="C14" s="79" t="s">
        <v>100</v>
      </c>
      <c r="D14" s="78"/>
      <c r="E14" s="78"/>
    </row>
    <row r="15" spans="1:5" ht="38.25" x14ac:dyDescent="0.25">
      <c r="A15" s="121" t="s">
        <v>4</v>
      </c>
      <c r="B15" s="122"/>
      <c r="C15" s="1" t="s">
        <v>5</v>
      </c>
      <c r="D15" s="2" t="s">
        <v>6</v>
      </c>
      <c r="E15" s="2" t="s">
        <v>7</v>
      </c>
    </row>
    <row r="16" spans="1:5" ht="15.75" x14ac:dyDescent="0.25">
      <c r="A16" s="123" t="s">
        <v>94</v>
      </c>
      <c r="B16" s="124"/>
      <c r="C16" s="23" t="s">
        <v>48</v>
      </c>
      <c r="D16" s="118"/>
      <c r="E16" s="119"/>
    </row>
    <row r="17" spans="1:5" x14ac:dyDescent="0.25">
      <c r="A17" s="125"/>
      <c r="B17" s="126"/>
      <c r="C17" s="25" t="s">
        <v>8</v>
      </c>
      <c r="D17" s="113">
        <v>1</v>
      </c>
      <c r="E17" s="114"/>
    </row>
    <row r="18" spans="1:5" x14ac:dyDescent="0.25">
      <c r="A18" s="125"/>
      <c r="B18" s="126"/>
      <c r="C18" s="25" t="s">
        <v>9</v>
      </c>
      <c r="D18" s="109">
        <v>0</v>
      </c>
      <c r="E18" s="110"/>
    </row>
    <row r="19" spans="1:5" x14ac:dyDescent="0.25">
      <c r="A19" s="87"/>
      <c r="B19" s="120"/>
      <c r="C19" s="3" t="s">
        <v>10</v>
      </c>
      <c r="D19" s="111">
        <f>D17*D18</f>
        <v>0</v>
      </c>
      <c r="E19" s="112"/>
    </row>
    <row r="20" spans="1:5" x14ac:dyDescent="0.25">
      <c r="A20" s="125"/>
      <c r="B20" s="126"/>
      <c r="C20" s="25" t="s">
        <v>11</v>
      </c>
      <c r="D20" s="113"/>
      <c r="E20" s="114"/>
    </row>
    <row r="21" spans="1:5" x14ac:dyDescent="0.25">
      <c r="A21" s="125"/>
      <c r="B21" s="126"/>
      <c r="C21" s="25" t="s">
        <v>12</v>
      </c>
      <c r="D21" s="113"/>
      <c r="E21" s="114"/>
    </row>
    <row r="22" spans="1:5" x14ac:dyDescent="0.25">
      <c r="A22" s="87"/>
      <c r="B22" s="120"/>
      <c r="C22" s="30" t="s">
        <v>35</v>
      </c>
      <c r="D22" s="31"/>
      <c r="E22" s="32"/>
    </row>
    <row r="23" spans="1:5" x14ac:dyDescent="0.25">
      <c r="A23" s="8" t="str">
        <f>$A$16</f>
        <v>3.</v>
      </c>
      <c r="B23" s="24" t="s">
        <v>23</v>
      </c>
      <c r="C23" s="34" t="s">
        <v>36</v>
      </c>
      <c r="D23" s="35"/>
      <c r="E23" s="35"/>
    </row>
    <row r="24" spans="1:5" x14ac:dyDescent="0.25">
      <c r="A24" s="15"/>
      <c r="B24" s="26"/>
      <c r="C24" s="30" t="s">
        <v>13</v>
      </c>
      <c r="D24" s="31"/>
      <c r="E24" s="32"/>
    </row>
    <row r="25" spans="1:5" ht="25.5" x14ac:dyDescent="0.25">
      <c r="A25" s="8" t="str">
        <f>$A$16</f>
        <v>3.</v>
      </c>
      <c r="B25" s="7" t="s">
        <v>24</v>
      </c>
      <c r="C25" s="5" t="s">
        <v>37</v>
      </c>
      <c r="D25" s="27"/>
      <c r="E25" s="27"/>
    </row>
    <row r="26" spans="1:5" x14ac:dyDescent="0.25">
      <c r="A26" s="8" t="str">
        <f>$A$16</f>
        <v>3.</v>
      </c>
      <c r="B26" s="7" t="s">
        <v>25</v>
      </c>
      <c r="C26" s="5" t="s">
        <v>63</v>
      </c>
      <c r="D26" s="27"/>
      <c r="E26" s="27"/>
    </row>
    <row r="27" spans="1:5" x14ac:dyDescent="0.25">
      <c r="A27" s="8" t="str">
        <f>$A$16</f>
        <v>3.</v>
      </c>
      <c r="B27" s="7" t="s">
        <v>26</v>
      </c>
      <c r="C27" s="5" t="s">
        <v>104</v>
      </c>
      <c r="D27" s="27"/>
      <c r="E27" s="27"/>
    </row>
    <row r="28" spans="1:5" ht="25.5" x14ac:dyDescent="0.25">
      <c r="A28" s="8" t="str">
        <f>$A$16</f>
        <v>3.</v>
      </c>
      <c r="B28" s="7" t="s">
        <v>27</v>
      </c>
      <c r="C28" s="5" t="s">
        <v>103</v>
      </c>
      <c r="D28" s="27"/>
      <c r="E28" s="27"/>
    </row>
    <row r="29" spans="1:5" ht="15.75" thickBot="1" x14ac:dyDescent="0.3">
      <c r="A29" s="8" t="str">
        <f>$A$16</f>
        <v>3.</v>
      </c>
      <c r="B29" s="7" t="s">
        <v>28</v>
      </c>
      <c r="C29" s="5" t="s">
        <v>45</v>
      </c>
      <c r="D29" s="27"/>
      <c r="E29" s="27"/>
    </row>
    <row r="30" spans="1:5" x14ac:dyDescent="0.25">
      <c r="A30" s="16"/>
      <c r="B30" s="29"/>
      <c r="C30" s="6" t="s">
        <v>14</v>
      </c>
      <c r="D30" s="106">
        <v>52201</v>
      </c>
      <c r="E30" s="107"/>
    </row>
  </sheetData>
  <mergeCells count="36">
    <mergeCell ref="D18:E18"/>
    <mergeCell ref="D19:E19"/>
    <mergeCell ref="D20:E20"/>
    <mergeCell ref="D21:E21"/>
    <mergeCell ref="D30:E30"/>
    <mergeCell ref="D17:E17"/>
    <mergeCell ref="C8:E8"/>
    <mergeCell ref="C9:E9"/>
    <mergeCell ref="C10:E10"/>
    <mergeCell ref="C11:E11"/>
    <mergeCell ref="C12:E12"/>
    <mergeCell ref="C13:E13"/>
    <mergeCell ref="C14:E14"/>
    <mergeCell ref="D16:E16"/>
    <mergeCell ref="C7:E7"/>
    <mergeCell ref="B2:E2"/>
    <mergeCell ref="B3:E3"/>
    <mergeCell ref="B5:E5"/>
    <mergeCell ref="C6:E6"/>
    <mergeCell ref="A6:B6"/>
    <mergeCell ref="A7:B7"/>
    <mergeCell ref="A8:B8"/>
    <mergeCell ref="A9:B9"/>
    <mergeCell ref="A10:B10"/>
    <mergeCell ref="A11:B11"/>
    <mergeCell ref="A12:B12"/>
    <mergeCell ref="A13:B13"/>
    <mergeCell ref="A14:B14"/>
    <mergeCell ref="A19:B19"/>
    <mergeCell ref="A20:B20"/>
    <mergeCell ref="A21:B21"/>
    <mergeCell ref="A22:B22"/>
    <mergeCell ref="A15:B15"/>
    <mergeCell ref="A16:B16"/>
    <mergeCell ref="A17:B17"/>
    <mergeCell ref="A18:B18"/>
  </mergeCells>
  <pageMargins left="0.25" right="0.25" top="0.34375" bottom="0.44791666666666669"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1.daļa</vt:lpstr>
      <vt:lpstr>2.daļa</vt:lpstr>
      <vt:lpstr>3.daļa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Tehniskā specifikācija Ambulatoro pakalpojumu centra Iekārtas</dc:title>
  <dc:creator>Zane Bredriha</dc:creator>
  <cp:keywords>TS</cp:keywords>
  <cp:lastModifiedBy>Eva Sokolova</cp:lastModifiedBy>
  <cp:lastPrinted>2016-11-21T14:37:55Z</cp:lastPrinted>
  <dcterms:created xsi:type="dcterms:W3CDTF">2016-05-19T08:29:42Z</dcterms:created>
  <dcterms:modified xsi:type="dcterms:W3CDTF">2017-03-30T12:19:38Z</dcterms:modified>
</cp:coreProperties>
</file>