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fs-02\iepirkumu_dala\Iepirkumi 2021.gads\Iepirkumu procedūras\Sandra\9.p\162_2021_Medicīnisko palīgiekārtu iegāde\"/>
    </mc:Choice>
  </mc:AlternateContent>
  <xr:revisionPtr revIDLastSave="0" documentId="13_ncr:1_{1C039A36-8394-411D-9C2F-F13EE155AABA}" xr6:coauthVersionLast="47" xr6:coauthVersionMax="47" xr10:uidLastSave="{00000000-0000-0000-0000-000000000000}"/>
  <bookViews>
    <workbookView xWindow="-120" yWindow="-120" windowWidth="29040" windowHeight="17640" tabRatio="827" xr2:uid="{4A1DE79A-B32F-40C1-915B-6ED32D568282}"/>
  </bookViews>
  <sheets>
    <sheet name="Lampa" sheetId="1" r:id="rId1"/>
    <sheet name="Bronhoskops I" sheetId="3" r:id="rId2"/>
    <sheet name="Vēnu meklētājs" sheetId="6" r:id="rId3"/>
    <sheet name="Elektroniskie svari" sheetId="10" r:id="rId4"/>
    <sheet name="Baktericīdā lampa" sheetId="5" r:id="rId5"/>
    <sheet name="Plazmas atkausētājs" sheetId="7" r:id="rId6"/>
    <sheet name="Dzeltes aparāts" sheetId="11" r:id="rId7"/>
    <sheet name="Kapsulēšanas ierīce" sheetId="4" r:id="rId8"/>
    <sheet name="Elektroniskie svari 2" sheetId="13" r:id="rId9"/>
    <sheet name="Elektroniskie svari 3" sheetId="14" r:id="rId10"/>
    <sheet name="Hexacheck" sheetId="15" r:id="rId11"/>
    <sheet name="Bronhoskops II" sheetId="17" r:id="rId12"/>
    <sheet name="Sheet1" sheetId="2" state="hidden"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1" l="1"/>
  <c r="C37" i="11"/>
  <c r="C38" i="11" s="1"/>
  <c r="C48" i="17"/>
  <c r="C49" i="17"/>
  <c r="C50" i="17" s="1"/>
  <c r="C51" i="17" s="1"/>
  <c r="C32" i="15"/>
  <c r="C31" i="14"/>
  <c r="C33" i="13"/>
  <c r="C50" i="4"/>
  <c r="C51" i="4" s="1"/>
  <c r="C33" i="7"/>
  <c r="C34" i="7" s="1"/>
  <c r="C32" i="5"/>
  <c r="C33" i="5" s="1"/>
  <c r="C30" i="10"/>
  <c r="C31" i="10" s="1"/>
  <c r="C43" i="6"/>
  <c r="C44" i="6" s="1"/>
  <c r="C45" i="6" s="1"/>
  <c r="C43" i="1" l="1"/>
  <c r="C44" i="1" s="1"/>
  <c r="C45" i="1" s="1"/>
  <c r="C51" i="3" l="1"/>
  <c r="C52" i="3" s="1"/>
  <c r="C50" i="3"/>
</calcChain>
</file>

<file path=xl/sharedStrings.xml><?xml version="1.0" encoding="utf-8"?>
<sst xmlns="http://schemas.openxmlformats.org/spreadsheetml/2006/main" count="833" uniqueCount="395">
  <si>
    <t>Grupa:</t>
  </si>
  <si>
    <t>EKK:</t>
  </si>
  <si>
    <t xml:space="preserve">Tehniskās prasības: </t>
  </si>
  <si>
    <t xml:space="preserve">Preces modelis, kods: </t>
  </si>
  <si>
    <t xml:space="preserve">Preces ražotājs:  </t>
  </si>
  <si>
    <t>Daudzums (gab.):</t>
  </si>
  <si>
    <t>Atsauce uz informatīvo materiālu**</t>
  </si>
  <si>
    <t>Pretendenta piedāvātie parametri*</t>
  </si>
  <si>
    <t>Preces nosaukums, veicamās funkcijas, tehniskās prasības</t>
  </si>
  <si>
    <t>Nr.p.k.</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</si>
  <si>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</si>
  <si>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Vispārīgās prasības:</t>
  </si>
  <si>
    <t>Tehniskā-finanšu piedāvājuma forma iepirkumam</t>
  </si>
  <si>
    <t>1.</t>
  </si>
  <si>
    <t>Piedāvājuma cenā jāiekļauj visas izmaksas, kas saistītas ar piegādi, transportu un iekārtas nodošanu ekspluatācijā, lietotāju apmācību, iekārtas apkopes un pārbaudes garantijas laikā;</t>
  </si>
  <si>
    <t>2.</t>
  </si>
  <si>
    <t>3.</t>
  </si>
  <si>
    <t>Nododot ekspluatācijā Preci, piegādātājs nodrošina Preces pārbaudi un lietotāju apmācību darbam ar iekārtu, pievienojot lietošanas instrukciju latviešu valodā;</t>
  </si>
  <si>
    <t>4.</t>
  </si>
  <si>
    <t>Piedāvātajām precēm garantijas termiņš ir ___ (______________) mēneši no pieņemšanas – nodošanas akta abpusējas parakstīšanas brīža, bet ne mazāk kā 24 mēneši;</t>
  </si>
  <si>
    <t>5.</t>
  </si>
  <si>
    <t>Visas piedāvātās preces ir jaunas, iepriekš nelietotas un nesatur iepriekš lietotas vai atjaunotas sastāvdaļas vai komponentes;</t>
  </si>
  <si>
    <t>6.</t>
  </si>
  <si>
    <t>Pretendentam jāiesniedz EK atbilstības deklarācija atbilstoši regulai 2017/745 vai direktīvai 93/42. IIa, IIb, III klases medicīnas ierīcēm CE sertifikātu;</t>
  </si>
  <si>
    <t>7.</t>
  </si>
  <si>
    <t>8.</t>
  </si>
  <si>
    <t>Pretendenta rīcībā ir ne mazāk kā viens servisa inženieris, kurš ir piedāvātās Preces ražotāja apmācīts un sertificēts medicīnas aprīkojuma uzstādīšanai, garantijas remonta un apkopes veikšanai Latvijas Republikā (piedāvājumam jāpievieno ražotāja izsniegtu speciālista sertifikāta kopiju);</t>
  </si>
  <si>
    <t>9.</t>
  </si>
  <si>
    <t>* Pretendenta tehniskajā piedāvājumā norāda Preces ražotāju un modelim atbilstošos parametrus;</t>
  </si>
  <si>
    <t>10.</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</si>
  <si>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</si>
  <si>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Piegāde 2 mēnešu laikā no pasūtījuma saņemšanas dienas;</t>
  </si>
  <si>
    <t>1.1</t>
  </si>
  <si>
    <t>1.2</t>
  </si>
  <si>
    <t>1.3</t>
  </si>
  <si>
    <t>1.4</t>
  </si>
  <si>
    <t>1.5</t>
  </si>
  <si>
    <t>1.6</t>
  </si>
  <si>
    <t>1.7</t>
  </si>
  <si>
    <t>1.8</t>
  </si>
  <si>
    <t>1.9</t>
  </si>
  <si>
    <t>1.10</t>
  </si>
  <si>
    <t>1.11</t>
  </si>
  <si>
    <t>1.12</t>
  </si>
  <si>
    <t>1.13</t>
  </si>
  <si>
    <t>Ķirurģijas pieres lampa</t>
  </si>
  <si>
    <t>Pieres lampa</t>
  </si>
  <si>
    <t>2.1.1</t>
  </si>
  <si>
    <t>Portatīvs fibrooptiskais bronhoskops ar iespēju lietot bez stacionāra gaismas avota, paredzēts lietošanai intubācijām, bronholoģiskiem izmeklējumiem un biopsiju veikšanai;</t>
  </si>
  <si>
    <t>2.1.2</t>
  </si>
  <si>
    <t>Apskates leņķis uz augšu/uz leju ne mazāks kā 180º/90º;</t>
  </si>
  <si>
    <t>2.1.3</t>
  </si>
  <si>
    <t>Redzes lauks ne mazāks kā 90º;</t>
  </si>
  <si>
    <t>2.1.4</t>
  </si>
  <si>
    <t>Darba garums 600 mm±5%;</t>
  </si>
  <si>
    <t>2.1.5</t>
  </si>
  <si>
    <t>Darba kanāla iekšējais diametrs ne mazāks kā 2,2 mm;</t>
  </si>
  <si>
    <t>2.1.6</t>
  </si>
  <si>
    <t>Distālā gala ārējais diametrs robežās 4,8 - 5,9 mm;</t>
  </si>
  <si>
    <t>2.1.7</t>
  </si>
  <si>
    <t>Savietojams ar nodaļas lietošanā esošo endoskopa hermētisma pārbaudes testeri, bronhoskopa mazgāšanas un dezinficēšanas iekārtu;</t>
  </si>
  <si>
    <t>2.1.8</t>
  </si>
  <si>
    <t>Portatīvs LED gaismas avots atkārtoti lādējams ar maināmu akumulatoru vai izmanto standarta baterijas;</t>
  </si>
  <si>
    <t>2.1.9</t>
  </si>
  <si>
    <t>Apliecinājums, ka dezinficējams ar PAA (peracetic acid) šķidrumu;</t>
  </si>
  <si>
    <t>2.1.10</t>
  </si>
  <si>
    <t>Iebūvēts ekrāns vismaz 3,5 collu liels, grozāms;</t>
  </si>
  <si>
    <t>2.1.11</t>
  </si>
  <si>
    <t>Iespēja ierakstīt un saglabāt bildes un video, kā arī ierakstus vēlāk pārnest uz datoru.</t>
  </si>
  <si>
    <t>Komplektācija:</t>
  </si>
  <si>
    <t>2.2.1</t>
  </si>
  <si>
    <t>Portatīvs gaismas avots ar baterijām;</t>
  </si>
  <si>
    <t>2.2.2</t>
  </si>
  <si>
    <t>Pārnēsāšanas un uzglabāšanas koferis;</t>
  </si>
  <si>
    <t>Atkārtojami lietojamas svešķermeņu satveršanas standziņas;</t>
  </si>
  <si>
    <t>2.2.4</t>
  </si>
  <si>
    <t>2.2.5</t>
  </si>
  <si>
    <t>Atsūkšanas vārsts;</t>
  </si>
  <si>
    <t>2.2.6</t>
  </si>
  <si>
    <t>Noplūdes testeris;</t>
  </si>
  <si>
    <t>2.2.7</t>
  </si>
  <si>
    <t>Darba kanāla vāciņš;</t>
  </si>
  <si>
    <t>2.2.8</t>
  </si>
  <si>
    <t>Irigācijas adapters;</t>
  </si>
  <si>
    <t>2.2.9</t>
  </si>
  <si>
    <t>Adapteri endoskopa dezinfekcijai slimnīcā esošajā Olympus automātiskajā mazgāšanas/ dezinfekcijas mašīnā;</t>
  </si>
  <si>
    <t>Adapteri endoskopa dezinfekcijai slimnīcā esošajā Belimed automatiskājā mazgāšanas/ dezinfekcijas mašīnā;</t>
  </si>
  <si>
    <t>GRUPA:</t>
  </si>
  <si>
    <t>Vēnu meklētājs</t>
  </si>
  <si>
    <t>Attēlo virspusējo vēnu atrašanās vietu;</t>
  </si>
  <si>
    <t>Paredzēta pacientiem: ar smagiem apdegumiem, tumšu ādas krāsu, jaundzimušajiem, pacientiem ar aptaukošanās problēmām;</t>
  </si>
  <si>
    <t>Viegli lietojama, bez kalibrēšanas nepieciešamības;</t>
  </si>
  <si>
    <t>Ierīce samazina otrā dūriena varbūtību;</t>
  </si>
  <si>
    <t>Ērta un kompakta uzbūve, neaizņem daudz vietas ņemot sev līdzi;</t>
  </si>
  <si>
    <t>Ierīce izmanto infrasarkano starojumu, lai reālā laikā uz pacienta ādas vizualizētu vēnas;</t>
  </si>
  <si>
    <t>Attēla krāsa – zaļa;</t>
  </si>
  <si>
    <t>Ierīce izmantojama 15 – 25 cm virs ādas;</t>
  </si>
  <si>
    <t>Ierīcei ir 3 attēlošanas režīmi, kas uzrāda lielos un mazos asinsvadus;</t>
  </si>
  <si>
    <t>Nodrošina labu attēlu pie dažāda apgaismojuma;</t>
  </si>
  <si>
    <t>Viegli tīrāms korpuss, kas ļauj ierīci lietot arī operāciju zālēs un sterilā vidē;</t>
  </si>
  <si>
    <t>Uzlādēta integrētā akumulatora darbība 2h nepārtrauktā režīmā;</t>
  </si>
  <si>
    <t xml:space="preserve">Ierīce neizmantošanas gadījumā aizmieg, brīvi uzstādāms aizmigšanas laiks līdz 15 minūtēm. </t>
  </si>
  <si>
    <t>1.14</t>
  </si>
  <si>
    <t>1.15</t>
  </si>
  <si>
    <t>Ierīces uzlāde nodrošināma gan no pārvietojama porta, gan no statīva;</t>
  </si>
  <si>
    <t>Ierīcei ir atsevišķs, viegli pārvietojams ports;</t>
  </si>
  <si>
    <t>Ierīce uzstādāma arī uz statīva, kas aprīkots ar riteņiem un papildus bremzēm;</t>
  </si>
  <si>
    <t>1.16</t>
  </si>
  <si>
    <t>1.1.1</t>
  </si>
  <si>
    <t>1.1.2.</t>
  </si>
  <si>
    <t>Pārvietojams statīvs.</t>
  </si>
  <si>
    <t>Bezkontakta vēnu attēlošanas ierīce;</t>
  </si>
  <si>
    <t>Gaismas avota svars ne vairāk kā 3,5 kg;</t>
  </si>
  <si>
    <t>Uz galvas stiprināma operāciju lampa ar regulējamu galvas stiprinājumu;</t>
  </si>
  <si>
    <t>Galvas stiprinājums regulējams ar vismaz divās dimensijās un aprīkots ar kraniālo atbalstu;</t>
  </si>
  <si>
    <t>Regulējams gaismas lauks no 20 mm līdz 110 mm pie 40 cm darba distances;</t>
  </si>
  <si>
    <t>Bez ēnu apgaismojums;</t>
  </si>
  <si>
    <t>Optiskā gaismas vada garums ne mazāk kā 2.5 m;</t>
  </si>
  <si>
    <t>Lampa aprīkota ar noskrūvējamu un ķīmiski dezinficējamu rokturi;</t>
  </si>
  <si>
    <t>Elektroniska gaismas intensitātes regulācija no 0 līdz 100%;</t>
  </si>
  <si>
    <t>LED gaismas avots ar regulējamu gaismas intensitāti;</t>
  </si>
  <si>
    <t>LED dzīvildze ne mazāk kā 30 000 stundas;</t>
  </si>
  <si>
    <t>Gaismas avots ar vismaz 4 pieslēguma portiem (ACMI, Wolf, Olympus, Storz);</t>
  </si>
  <si>
    <t>Krāsu temperatūra ne mazāk kā 5600 K;</t>
  </si>
  <si>
    <t>Krāsu attēlojuma indekss (CRI) vismaz 92;</t>
  </si>
  <si>
    <t>Nogaidīšanas (stand by) režīms;</t>
  </si>
  <si>
    <t>Gaismas avots novietots uz mobila statīva ar piecstaru pamatni ar riteņiem, vismaz divi riteņi aprīkoti ar bremzēm;</t>
  </si>
  <si>
    <t>Strāvas avots 220 – 240 V, 50/60 Hz;</t>
  </si>
  <si>
    <t>Operāciju galvas lampa ar LED gaismas avotu;</t>
  </si>
  <si>
    <t>3.1</t>
  </si>
  <si>
    <t>3.2</t>
  </si>
  <si>
    <t>3.3</t>
  </si>
  <si>
    <t>3.4</t>
  </si>
  <si>
    <t>3.5</t>
  </si>
  <si>
    <t>3.6</t>
  </si>
  <si>
    <t>3.7</t>
  </si>
  <si>
    <t>3.8</t>
  </si>
  <si>
    <t>3.9</t>
  </si>
  <si>
    <t>3.10</t>
  </si>
  <si>
    <t>3.11</t>
  </si>
  <si>
    <t>3.12</t>
  </si>
  <si>
    <t>3.13</t>
  </si>
  <si>
    <t>3.14</t>
  </si>
  <si>
    <t>3.15</t>
  </si>
  <si>
    <t>3.16</t>
  </si>
  <si>
    <t>3.1.1</t>
  </si>
  <si>
    <t>3.1.2</t>
  </si>
  <si>
    <t>Cena par 1 vienību EUR bez PVN:</t>
  </si>
  <si>
    <t>Cena kopā ar PVN, EUR:</t>
  </si>
  <si>
    <t>1 iekārtas cena EUR bez PVN:</t>
  </si>
  <si>
    <t>Baktericīdā lampa</t>
  </si>
  <si>
    <t>Iznīcina vīrusus, baktērijas, rauga sēnīšu sporas, sēnīšu un pelējuma sporas;</t>
  </si>
  <si>
    <t>Kopējā spuldžu jauda ne mazāka kā 55W;</t>
  </si>
  <si>
    <t>Spuldžu darbības laiks ne mazāks kā 8000 stundas;</t>
  </si>
  <si>
    <t>Spuldžu darba stundu indikators;</t>
  </si>
  <si>
    <t>Uz statīva, pārvietojama;</t>
  </si>
  <si>
    <t>Gaisa caurlaidība ne mazāka kā 100 m3/stundā;</t>
  </si>
  <si>
    <t>Ar taimeri;</t>
  </si>
  <si>
    <t>Vajadzības gadījumā iespējams piestiprināt pie sienas.</t>
  </si>
  <si>
    <t>Cena kopā EUR bez PVN:</t>
  </si>
  <si>
    <t>4.1</t>
  </si>
  <si>
    <t>4.2</t>
  </si>
  <si>
    <t>4.3</t>
  </si>
  <si>
    <t>4.4</t>
  </si>
  <si>
    <t>4.5</t>
  </si>
  <si>
    <t>Elektriskie svari</t>
  </si>
  <si>
    <t>Intubāciju fibrobronhoskops</t>
  </si>
  <si>
    <t>5.1</t>
  </si>
  <si>
    <t>5.2</t>
  </si>
  <si>
    <t>5.3</t>
  </si>
  <si>
    <t>5.4</t>
  </si>
  <si>
    <t>5.5</t>
  </si>
  <si>
    <t>Plazmas atkausēšanas ierīce</t>
  </si>
  <si>
    <t>6.1</t>
  </si>
  <si>
    <t>6.2</t>
  </si>
  <si>
    <t>6.3</t>
  </si>
  <si>
    <t>6.4</t>
  </si>
  <si>
    <t>6.5</t>
  </si>
  <si>
    <t>6.6</t>
  </si>
  <si>
    <t>Svars ne vairāk kā 20kg;</t>
  </si>
  <si>
    <t>Vizuāls un audiāls signāls procesa pabeigšanai un kļūdu paziņojumam;</t>
  </si>
  <si>
    <t>Iestatāmā temperatūra 37˚C;</t>
  </si>
  <si>
    <t>Ne mazāk kā 2 maisu vienlaicīga atkausēšana - sildīšana;</t>
  </si>
  <si>
    <t>Asins produktu, plazmas maisiem nav saskares ar ūdeni.</t>
  </si>
  <si>
    <t>Nodrošina plazmas un asins komponenšu atkausēšanu un sildīšanu;</t>
  </si>
  <si>
    <t>Plazmas un asins produktu atkausēšanas - sildīšanas iekārta</t>
  </si>
  <si>
    <t>Piegāde 3 mēnešu laikā no pasūtījuma saņemšanas dienas;</t>
  </si>
  <si>
    <t>Infūzijas sildītājs (ja iekārtai tas ir piedāvājumā);</t>
  </si>
  <si>
    <t>Izlijušās plazmas uztvērējs (ja iekārtai tas ir piedāvājumā).</t>
  </si>
  <si>
    <t>Papildkomplektācija:</t>
  </si>
  <si>
    <t>6.1.1</t>
  </si>
  <si>
    <t>6.1.2</t>
  </si>
  <si>
    <t>Kapsulēšanas ierīce</t>
  </si>
  <si>
    <t>Dzeltes aparāts</t>
  </si>
  <si>
    <t>7.1</t>
  </si>
  <si>
    <t>7.2</t>
  </si>
  <si>
    <t>7.3</t>
  </si>
  <si>
    <t>7.4</t>
  </si>
  <si>
    <t>7.5</t>
  </si>
  <si>
    <t>7.6</t>
  </si>
  <si>
    <t>Bilirubīns tiek mērīts uz jaundzimušā austiņas;</t>
  </si>
  <si>
    <t>Iekārta lietojama mazuļiem, kam gestācijas vecums &gt;24 nedēļām;</t>
  </si>
  <si>
    <t>11.</t>
  </si>
  <si>
    <t>Iesniegt 7.3. punktā verificēto klīnisko pētījumu rezultātus.</t>
  </si>
  <si>
    <t>Verificēti klīniskie pētījumi, kuros pierādīts, ka šīs metodes rezultāti ir pielīdzināmi asins analīžu rezultātiem (iesniegt);</t>
  </si>
  <si>
    <t>Iekārta aprīkota ar svītru koda lasītāju;</t>
  </si>
  <si>
    <t>Mērījuma veikšana statiski vai kustībā;</t>
  </si>
  <si>
    <t>Mērījuma veikšana ar vai bez bērna identificēšanas;</t>
  </si>
  <si>
    <t>7.1.1</t>
  </si>
  <si>
    <t>Uzlādēšanas stacija;</t>
  </si>
  <si>
    <t>Barošanas bloks;</t>
  </si>
  <si>
    <t>7.1.2</t>
  </si>
  <si>
    <t>7.1.3</t>
  </si>
  <si>
    <t>7.1.4</t>
  </si>
  <si>
    <t>7.1.5</t>
  </si>
  <si>
    <t>Mērierīce ar akumualatora bateriju;</t>
  </si>
  <si>
    <t>Maksimālā svarnesība vismaz 250 kg;</t>
  </si>
  <si>
    <t>Neslīdoša platforma;</t>
  </si>
  <si>
    <t>Darbība no elektriskās strāvas un no baterijām;</t>
  </si>
  <si>
    <t>Platformas izmēri ne mazāk kā 380 x 305 mm +/- 100 mm.</t>
  </si>
  <si>
    <t xml:space="preserve">Precizitāte līdz 25 kg ne vairāk kā +/- 50g; 
Precizitāte no 25,1 līdz 50 kg ne vairāk kā +/- 100g; 
Precizitāte no 50,1 līdz 200 kg ne vairāk kā +/- 200g; 
Precizitāte no 200,1 līdz 250 kg ne vairāk kā +/- 300g; </t>
  </si>
  <si>
    <t>8.1</t>
  </si>
  <si>
    <t>8.7</t>
  </si>
  <si>
    <t>Elektriskie svari ratiņkrēslu</t>
  </si>
  <si>
    <t>9.1</t>
  </si>
  <si>
    <t>9.2</t>
  </si>
  <si>
    <t>9.3</t>
  </si>
  <si>
    <t>9.4</t>
  </si>
  <si>
    <t>9.5</t>
  </si>
  <si>
    <t>10.1</t>
  </si>
  <si>
    <t>10.2</t>
  </si>
  <si>
    <t>10.3</t>
  </si>
  <si>
    <t>10.4</t>
  </si>
  <si>
    <t>10.5</t>
  </si>
  <si>
    <t>Daudzums, gab:</t>
  </si>
  <si>
    <t>Maksimālā svarnesība vismaz 300 kg;</t>
  </si>
  <si>
    <t>Uzbraukšanas rampa no vienas puses;</t>
  </si>
  <si>
    <t>Precizitāte ne mazāk kā +/- 100g;</t>
  </si>
  <si>
    <t>Aprīkots ar sānu margu;</t>
  </si>
  <si>
    <t>Platformas izmēri ne mazāk kā 800 x 800 mm.</t>
  </si>
  <si>
    <t>Darbība no elektriskās strāvas un no uzlādejamām baterijām;</t>
  </si>
  <si>
    <t>9.6</t>
  </si>
  <si>
    <t>9.7</t>
  </si>
  <si>
    <t>Elektriskie svari nestuvju</t>
  </si>
  <si>
    <t>Platformas izmēri ne mazāk kā 1400 x 800 mm.</t>
  </si>
  <si>
    <t>Nodrošina drošu integrāciju ar MIMI fantomu, lai vienkāršotu 6D pacienta galda nodošanu ekspluatācijā un kvalitātes kontroli;</t>
  </si>
  <si>
    <t>Svars 2,9 kg;</t>
  </si>
  <si>
    <t>Izmēri (garums x platums x augstums) 28,5 x 29,2 x 11,9 cm;</t>
  </si>
  <si>
    <t>HexaCheck un tā skrūves izgatavotas no acetāla;</t>
  </si>
  <si>
    <t>Artefaktu novēršanai attēlos aprīkots ar alumīnija korpusu;</t>
  </si>
  <si>
    <t>Atlasa līdz trim leņķa nobīdēm (± 2,5°), atvienojot un bloķējot vienu no trim tapām;</t>
  </si>
  <si>
    <t>Iebūvēts līmeņrādis;</t>
  </si>
  <si>
    <t>Hexacheck modulis</t>
  </si>
  <si>
    <t>11.1</t>
  </si>
  <si>
    <t>11.2</t>
  </si>
  <si>
    <t>11.3</t>
  </si>
  <si>
    <t>11.4</t>
  </si>
  <si>
    <t>11.5</t>
  </si>
  <si>
    <t>11.6</t>
  </si>
  <si>
    <t>11.7</t>
  </si>
  <si>
    <t>11.8</t>
  </si>
  <si>
    <t>Darbība no elektriskās strāvas un no akumulatora baterijām;</t>
  </si>
  <si>
    <t>Aprīkots ar uzbraucamu rampu;</t>
  </si>
  <si>
    <t>10.6</t>
  </si>
  <si>
    <t>9.8</t>
  </si>
  <si>
    <t>Aprīkots ar uzbraukšanas rampu;</t>
  </si>
  <si>
    <r>
      <t xml:space="preserve">Savietojams ar pacienta galdu (Elekta, HexaPod) un ar pozicionēšanas palīglīdzekli (iBeam Indexing Bar, </t>
    </r>
    <r>
      <rPr>
        <i/>
        <sz val="10"/>
        <color theme="1"/>
        <rFont val="Times New Roman"/>
        <family val="1"/>
        <charset val="186"/>
      </rPr>
      <t>Art No P10105-110</t>
    </r>
    <r>
      <rPr>
        <sz val="10"/>
        <color theme="1"/>
        <rFont val="Times New Roman"/>
        <family val="1"/>
        <charset val="186"/>
      </rPr>
      <t>), kas stiprinās uz pacienta galda, nodrošinot atkārtojamību 0,1° robežās;</t>
    </r>
  </si>
  <si>
    <t>8.2</t>
  </si>
  <si>
    <t>8.3</t>
  </si>
  <si>
    <t>8.4</t>
  </si>
  <si>
    <t>8.5</t>
  </si>
  <si>
    <t>8.1.1</t>
  </si>
  <si>
    <t>8.1.2</t>
  </si>
  <si>
    <t>8.1.3</t>
  </si>
  <si>
    <t>8.1.4</t>
  </si>
  <si>
    <t>8.1.5</t>
  </si>
  <si>
    <t>8.1.6</t>
  </si>
  <si>
    <t>8.1.7</t>
  </si>
  <si>
    <t>8.1.8</t>
  </si>
  <si>
    <t>8.1.9</t>
  </si>
  <si>
    <t>8.1.10</t>
  </si>
  <si>
    <t>Ierīce sastāv no ne mazāk kā 50 kapsulu manuālās uzpildīšanas pamatnes, ievietojot visas kapsulas orientācijas pamatnē ar ne vairāk kā 2 reizēm;</t>
  </si>
  <si>
    <t>Metāla skavu un skrūvju mehānisms stingri piestiprina uzpildīšanas pamatni pie fiksācijas pamatnes;</t>
  </si>
  <si>
    <t>Pulvera izkliedētājs;</t>
  </si>
  <si>
    <t>Kapsulu uzpildīšanai uzliekamā norobežojošā uzlika un papildus atdalāms stienis;</t>
  </si>
  <si>
    <t>Skavas pulvera paplātēm;</t>
  </si>
  <si>
    <t>Kapsulu mašīna: manuālās uzpildīšanas pamatne, fiksācijas pamatne, orientācijas pamatne;</t>
  </si>
  <si>
    <t>8.6</t>
  </si>
  <si>
    <t>8.8</t>
  </si>
  <si>
    <t>8.9</t>
  </si>
  <si>
    <t>8.10</t>
  </si>
  <si>
    <t>8.11</t>
  </si>
  <si>
    <t>8.12</t>
  </si>
  <si>
    <t>8.1.11</t>
  </si>
  <si>
    <t>Fibrobronhoskops II</t>
  </si>
  <si>
    <t>12.</t>
  </si>
  <si>
    <t>12.1</t>
  </si>
  <si>
    <t>12.2</t>
  </si>
  <si>
    <t>12.3</t>
  </si>
  <si>
    <t>12.4</t>
  </si>
  <si>
    <t>12.5</t>
  </si>
  <si>
    <t>12.6</t>
  </si>
  <si>
    <t>12.7</t>
  </si>
  <si>
    <t>12.8</t>
  </si>
  <si>
    <t>12.9</t>
  </si>
  <si>
    <t>12.10</t>
  </si>
  <si>
    <t>12.11</t>
  </si>
  <si>
    <t>12.1.1</t>
  </si>
  <si>
    <t>12.1.2</t>
  </si>
  <si>
    <t>12.1.3</t>
  </si>
  <si>
    <t>12.1.4</t>
  </si>
  <si>
    <t>12.1.5</t>
  </si>
  <si>
    <t>12.1.6</t>
  </si>
  <si>
    <t>12.1.7</t>
  </si>
  <si>
    <t>12.1.8</t>
  </si>
  <si>
    <t>12.1.9</t>
  </si>
  <si>
    <t>12.1.10</t>
  </si>
  <si>
    <t>Cena kopā 12. daļa bez PVN, EUR:</t>
  </si>
  <si>
    <t>Cena kopā 12. daļa ar PVN, EUR:</t>
  </si>
  <si>
    <t>Cena par 1 vienību:</t>
  </si>
  <si>
    <t>Cena kopā 2. daļa bez PVN, EUR:</t>
  </si>
  <si>
    <t>Cena kopā 2. daļa ar PVN, EUR:</t>
  </si>
  <si>
    <t>Portatīvs fibrooptiskais bronhoskops ar iespēju lietot bez stacionāra gaismas avota, paredzēts lietošanai intubācijām, bronholoģiskiem izmeklējumiem;</t>
  </si>
  <si>
    <t>Apskates leņķis uz augšu/uz leju ne mazāks kā 120º/90º;</t>
  </si>
  <si>
    <t>Fibrobronhoskops I</t>
  </si>
  <si>
    <t>Cena kopā 3. daļa bez PVN, EUR:</t>
  </si>
  <si>
    <t>Cena kopā 3. daļa ar PVN, EUR:</t>
  </si>
  <si>
    <t>Cena kopā 4. daļa EUR bez PVN:</t>
  </si>
  <si>
    <t>Cena kopā 4. daļa ar PVN, EUR:</t>
  </si>
  <si>
    <t>Cena kopā 5. daļa EUR bez PVN:</t>
  </si>
  <si>
    <t>Cena kopā 5. daļa ar PVN, EUR:</t>
  </si>
  <si>
    <t>5.6</t>
  </si>
  <si>
    <t>5.7</t>
  </si>
  <si>
    <t>5.8</t>
  </si>
  <si>
    <t>Cena kopā 6. daļa EUR bez PVN:</t>
  </si>
  <si>
    <t>Cena kopā 6. daļa ar PVN, EUR:</t>
  </si>
  <si>
    <t>1 vienības cena EUR bez PVN:</t>
  </si>
  <si>
    <t>Cena kopā 1. daļa bez PVN, EUR:</t>
  </si>
  <si>
    <t>Cena kopā 1. daļa ar PVN, EUR:</t>
  </si>
  <si>
    <t>Neslīdošas gumijas platforma;</t>
  </si>
  <si>
    <t>2.2.3</t>
  </si>
  <si>
    <t>Darba kanāla iekšējais diametrs ne mazāks kā 1,2 mm;</t>
  </si>
  <si>
    <t>Distālā gala ārējais diametrs robežās 3,0 - 3,5 mm;</t>
  </si>
  <si>
    <t>Cena 1 vienībai EUR bez PVN:</t>
  </si>
  <si>
    <t>Higiēniskie uzgaļi (norādīt skaitu iepakojumā blakus šūnā, bet cenu par 1 uzgali).</t>
  </si>
  <si>
    <t>Kalibrācijas uzgaļi (norādīt skaitu iepakojumā blakus šūnā, bet cenu par 1 uzgali);</t>
  </si>
  <si>
    <t>Cena par 1 komplektu, EUR bez PVN:</t>
  </si>
  <si>
    <t>(lūdzu ierakstīt 1 iepakojuma skaitu)</t>
  </si>
  <si>
    <t>1 vienības cena, EUR bez PVN:</t>
  </si>
  <si>
    <t>Cena par 1 vienību, EUR bez PVN:</t>
  </si>
  <si>
    <t>Tīrīšanas birstītes (cenu norādīt par 1 vienību);</t>
  </si>
  <si>
    <t>Cena kopā par 11. daļu, EUR bez PVN:</t>
  </si>
  <si>
    <t>Cena kopā par 11. daļu, EUR ar PVN:</t>
  </si>
  <si>
    <t>9.9</t>
  </si>
  <si>
    <t>10.7</t>
  </si>
  <si>
    <t>4.6</t>
  </si>
  <si>
    <t>2.2.10</t>
  </si>
  <si>
    <t>12.1.11</t>
  </si>
  <si>
    <t>Kapsulu uzpildīšanai uzliekamā norobežojošā uzlika, izgatavota no organiskā stikla, papildināma ar atdalāmu stieni, nodalot kopējo kapsulu skaitu dažādās attiecībās dažādu pulveru izmantošanai vienā reizē;</t>
  </si>
  <si>
    <t>Piederumi 00. izmēra kapsulām ar ietilpību ne mazāku kā 0,95 mL un ne lielāku kā 1,00 mL, garumu ne mazāku kā 2,30 cm un ne lielāku 2,35 cm;</t>
  </si>
  <si>
    <t>Piederumi 0. izmēra kapsulām ar ietilpību ne mazāku kā 0,75 mL un ne lielāku kā 0,85 mL, garumu ne mazāku kā 2,10 cm un ne lielāku 2,15 cm;</t>
  </si>
  <si>
    <t>Piederumi 1. izmēra kapsulām ar ietilpību ne mazāku kā 0,50 mL un ne lielāku kā 0,55 mL, garumu ne mazāku kā 1,90 cm un ne lielāku 1,95 cm;</t>
  </si>
  <si>
    <t>Piederumi 3. izmēra kapsulām ar ietilpību ne mazāku kā 0,30 mL un ne lielāku kā 0,35 mL, garumu ne mazāku kā 1,50 cm un ne lielāku 1,55 cm;</t>
  </si>
  <si>
    <t>Kapsulu paplāte;</t>
  </si>
  <si>
    <t>Kapsulu uzpildīšanas plātne izmēram 00.</t>
  </si>
  <si>
    <t>Kapsulu uzpildīšanas plātne izmēram 0.</t>
  </si>
  <si>
    <t>8.1.12</t>
  </si>
  <si>
    <t>Kapsulu uzpildīšanas plātne izmēram 1.</t>
  </si>
  <si>
    <t>8.1.13</t>
  </si>
  <si>
    <t>8.1.14</t>
  </si>
  <si>
    <t>Kapsulu uzpildīšanas plātne izmēram 3.</t>
  </si>
  <si>
    <t>Kapsulu stiprināšanas pamata plātne izmēram 00.</t>
  </si>
  <si>
    <t>Kapsulu stiprināšanas pamata plātne izmēram 0.</t>
  </si>
  <si>
    <t>Kapsulu stiprināšanas pamata plātne izmēram 1.</t>
  </si>
  <si>
    <t>Kapsulu stiprināšanas pamata plātne izmēram 3.</t>
  </si>
  <si>
    <t>Konteiners sterilizācijas ar atbilstošiem izmēriem (Ref. 382032100 vai analogs);</t>
  </si>
  <si>
    <t>Pulvera blietēšanas rīks;</t>
  </si>
  <si>
    <t>Kapulu uzpildīšanas sistēma sastāv no kapsulu orientiera, uzpildītāja un spiedēja, izkliedētāja;</t>
  </si>
  <si>
    <t>Visas funkcijas ir manuālas un neizmanto elektroenerģiju;</t>
  </si>
  <si>
    <t>Kapsulu mašīnas sistēma nodrošina ne mazāk kā 100 kapsulu uzpildīšanu;</t>
  </si>
  <si>
    <t>Kapsulu mašīna aprīkota ar pulvera izkliedētāju un blietēšanas rīku;</t>
  </si>
  <si>
    <t>Visām metāliskajām detaļām, t.sk. skavām, jābūt gatavotām no anodēta alumīnija, nerūsējošā tērauda vai ekvivalenta materiāla;</t>
  </si>
  <si>
    <t>Baktericīdā lampa gaisa dezinfekcijas slēgtā tipa</t>
  </si>
  <si>
    <t>Svari ir pirmreizēji verificēti un marķēti ar burtu "M" (iesniegt apliecinājumu).</t>
  </si>
  <si>
    <t>1 komplektācijas cena EUR bez PVN:</t>
  </si>
  <si>
    <t>Cena kopā par 1 vienību 12. daļa bez PVN, EUR:</t>
  </si>
  <si>
    <t xml:space="preserve">11. </t>
  </si>
  <si>
    <t>Daudzums (gab.)***:</t>
  </si>
  <si>
    <t>Pretendentam jāiesniedz apliecinājums brīvā formā saskaņā ar tehniskās specifikācijas 2.1.9.punktā noteikto;</t>
  </si>
  <si>
    <t>***Paredzamais daudzums tiek izmantots pretendentu finanšu piedāvājumu objektīvai vērtēšanai. Līgumi tiek slēgti par vienas vienības cenu, nosakot visa iepirkuma kopējo apjomu naudas izteiksmē.</t>
  </si>
  <si>
    <t xml:space="preserve">EKK: </t>
  </si>
  <si>
    <t xml:space="preserve">12. </t>
  </si>
  <si>
    <t>Daudzums (kompl.)***:</t>
  </si>
  <si>
    <t xml:space="preserve">***Paredzamais daudzums tiek izmantots pretendentu finanšu piedāvājumu objektīvai vērtēšanai. Līgumi tiek slēgti par vienas vienības cenu, nosakot visa iepirkuma kopējo apjomu naudas izteiksmē. </t>
  </si>
  <si>
    <t>Pretendentam jāiesniedz apliecinājums brīvā formā, lai apliecinātu tehniskās specifikācijas 12.9.punkta izpildi;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</si>
</sst>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Ls-426]\ * #,##0.00_-;\-[$Ls-426]\ * #,##0.00_-;_-[$Ls-426]\ * &quot;-&quot;??_-;_-@_-"/>
    <numFmt numFmtId="165" formatCode="_-[$€-2]\ * #,##0.00_-;\-[$€-2]\ * #,##0.00_-;_-[$€-2]\ * &quot;-&quot;??_-;_-@_-"/>
    <numFmt numFmtId="166" formatCode="_-* #,##0.00\ [$€-426]_-;\-* #,##0.00\ [$€-426]_-;_-* &quot;-&quot;??\ [$€-426]_-;_-@_-"/>
  </numFmts>
  <fonts count="24" x14ac:knownFonts="1">
    <font>
      <sz val="11"/>
      <color theme="1"/>
      <name val="Calibri"/>
      <family val="2"/>
      <charset val="186"/>
      <scheme val="minor"/>
    </font>
    <font>
      <sz val="12"/>
      <color theme="1"/>
      <name val="Times New Roman"/>
      <family val="1"/>
      <charset val="186"/>
    </font>
    <font>
      <sz val="10"/>
      <color theme="1"/>
      <name val="Times New Roman"/>
      <family val="1"/>
      <charset val="186"/>
    </font>
    <font>
      <sz val="10"/>
      <name val="Arial"/>
      <family val="2"/>
      <charset val="186"/>
    </font>
    <font>
      <sz val="12"/>
      <name val="Times New Roman"/>
      <family val="1"/>
      <charset val="186"/>
    </font>
    <font>
      <b/>
      <sz val="12"/>
      <name val="Times New Roman"/>
      <family val="1"/>
      <charset val="186"/>
    </font>
    <font>
      <sz val="10"/>
      <name val="Times New Roman"/>
      <family val="1"/>
      <charset val="186"/>
    </font>
    <font>
      <b/>
      <sz val="10"/>
      <name val="Times New Roman"/>
      <family val="1"/>
      <charset val="186"/>
    </font>
    <font>
      <b/>
      <i/>
      <sz val="10"/>
      <name val="Times New Roman"/>
      <family val="1"/>
      <charset val="186"/>
    </font>
    <font>
      <b/>
      <sz val="10"/>
      <color theme="1"/>
      <name val="Times New Roman"/>
      <family val="1"/>
      <charset val="186"/>
    </font>
    <font>
      <b/>
      <i/>
      <sz val="12"/>
      <color theme="1"/>
      <name val="Times New Roman"/>
      <family val="1"/>
      <charset val="186"/>
    </font>
    <font>
      <b/>
      <sz val="12"/>
      <color theme="1"/>
      <name val="Times New Roman"/>
      <family val="1"/>
      <charset val="186"/>
    </font>
    <font>
      <b/>
      <sz val="12"/>
      <name val="Times New Roman"/>
      <family val="1"/>
    </font>
    <font>
      <sz val="10"/>
      <name val="Times New Roman"/>
      <family val="1"/>
    </font>
    <font>
      <b/>
      <i/>
      <sz val="10"/>
      <name val="Times New Roman"/>
      <family val="1"/>
    </font>
    <font>
      <sz val="11"/>
      <color theme="1"/>
      <name val="Calibri"/>
      <family val="2"/>
      <charset val="186"/>
      <scheme val="minor"/>
    </font>
    <font>
      <u/>
      <sz val="11"/>
      <color theme="10"/>
      <name val="Calibri"/>
      <family val="2"/>
      <charset val="186"/>
      <scheme val="minor"/>
    </font>
    <font>
      <sz val="12"/>
      <color rgb="FF000000"/>
      <name val="Calibri"/>
      <family val="2"/>
      <charset val="186"/>
      <scheme val="minor"/>
    </font>
    <font>
      <sz val="10"/>
      <color rgb="FF212121"/>
      <name val="Verdana"/>
      <family val="2"/>
      <charset val="186"/>
    </font>
    <font>
      <i/>
      <sz val="10"/>
      <color theme="1"/>
      <name val="Times New Roman"/>
      <family val="1"/>
      <charset val="186"/>
    </font>
    <font>
      <sz val="10"/>
      <color rgb="FFFF0000"/>
      <name val="Times New Roman"/>
      <family val="1"/>
      <charset val="186"/>
    </font>
    <font>
      <sz val="11"/>
      <color rgb="FF212121"/>
      <name val="Times New Roman"/>
      <family val="1"/>
      <charset val="186"/>
    </font>
    <font>
      <sz val="10"/>
      <color rgb="FFFF0000"/>
      <name val="Verdana"/>
      <family val="2"/>
      <charset val="186"/>
    </font>
    <font>
      <sz val="8"/>
      <name val="Calibri"/>
      <family val="2"/>
      <charset val="186"/>
      <scheme val="minor"/>
    </font>
  </fonts>
  <fills count="6">
    <fill>
      <patternFill patternType="none"/>
    </fill>
    <fill>
      <patternFill patternType="gray125"/>
    </fill>
    <fill>
      <patternFill patternType="solid">
        <fgColor theme="0" tint="-0.34998626667073579"/>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59999389629810485"/>
        <bgColor indexed="64"/>
      </patternFill>
    </fill>
  </fills>
  <borders count="27">
    <border>
      <left/>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64"/>
      </right>
      <top style="thin">
        <color auto="1"/>
      </top>
      <bottom style="thick">
        <color indexed="64"/>
      </bottom>
      <diagonal/>
    </border>
    <border>
      <left style="thin">
        <color auto="1"/>
      </left>
      <right/>
      <top style="thin">
        <color auto="1"/>
      </top>
      <bottom style="thick">
        <color indexed="64"/>
      </bottom>
      <diagonal/>
    </border>
    <border>
      <left/>
      <right style="thin">
        <color indexed="64"/>
      </right>
      <top style="thin">
        <color auto="1"/>
      </top>
      <bottom style="thick">
        <color indexed="64"/>
      </bottom>
      <diagonal/>
    </border>
    <border>
      <left/>
      <right/>
      <top style="thin">
        <color auto="1"/>
      </top>
      <bottom style="thick">
        <color indexed="64"/>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
      <left style="thin">
        <color auto="1"/>
      </left>
      <right/>
      <top/>
      <bottom/>
      <diagonal/>
    </border>
    <border>
      <left style="thin">
        <color auto="1"/>
      </left>
      <right/>
      <top style="thick">
        <color indexed="64"/>
      </top>
      <bottom style="thin">
        <color auto="1"/>
      </bottom>
      <diagonal/>
    </border>
    <border>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right style="thin">
        <color auto="1"/>
      </right>
      <top/>
      <bottom/>
      <diagonal/>
    </border>
    <border>
      <left/>
      <right/>
      <top style="thick">
        <color indexed="64"/>
      </top>
      <bottom style="thin">
        <color auto="1"/>
      </bottom>
      <diagonal/>
    </border>
    <border>
      <left/>
      <right/>
      <top style="medium">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ck">
        <color indexed="64"/>
      </top>
      <bottom/>
      <diagonal/>
    </border>
  </borders>
  <cellStyleXfs count="7">
    <xf numFmtId="0" fontId="0" fillId="0" borderId="0"/>
    <xf numFmtId="164" fontId="2" fillId="0" borderId="0">
      <alignment vertical="center" wrapText="1"/>
    </xf>
    <xf numFmtId="0" fontId="3" fillId="0" borderId="0"/>
    <xf numFmtId="0" fontId="3" fillId="0" borderId="0"/>
    <xf numFmtId="44" fontId="15" fillId="0" borderId="0" applyFont="0" applyFill="0" applyBorder="0" applyAlignment="0" applyProtection="0"/>
    <xf numFmtId="0" fontId="15" fillId="0" borderId="0"/>
    <xf numFmtId="0" fontId="16" fillId="0" borderId="0" applyNumberFormat="0" applyFill="0" applyBorder="0" applyAlignment="0" applyProtection="0"/>
  </cellStyleXfs>
  <cellXfs count="232">
    <xf numFmtId="0" fontId="0" fillId="0" borderId="0" xfId="0"/>
    <xf numFmtId="0" fontId="1" fillId="0" borderId="0" xfId="0" applyFont="1"/>
    <xf numFmtId="0" fontId="1" fillId="0" borderId="0" xfId="0" applyFont="1" applyAlignment="1">
      <alignment wrapText="1"/>
    </xf>
    <xf numFmtId="0" fontId="1" fillId="0" borderId="0" xfId="0" applyFont="1" applyFill="1" applyBorder="1" applyAlignment="1"/>
    <xf numFmtId="0" fontId="1" fillId="0" borderId="0" xfId="0" applyFont="1" applyFill="1"/>
    <xf numFmtId="0" fontId="1" fillId="0" borderId="0" xfId="1" applyNumberFormat="1" applyFont="1" applyFill="1" applyBorder="1" applyAlignment="1">
      <alignment horizontal="center" vertical="center"/>
    </xf>
    <xf numFmtId="0" fontId="4" fillId="0" borderId="0" xfId="2" applyFont="1" applyFill="1" applyBorder="1" applyAlignment="1">
      <alignment horizontal="left" vertical="top"/>
    </xf>
    <xf numFmtId="49" fontId="1" fillId="0" borderId="0" xfId="0" applyNumberFormat="1" applyFont="1" applyFill="1" applyBorder="1" applyAlignment="1">
      <alignment horizontal="right" vertical="center"/>
    </xf>
    <xf numFmtId="0" fontId="5" fillId="0" borderId="0" xfId="1" quotePrefix="1" applyNumberFormat="1" applyFont="1" applyFill="1" applyBorder="1" applyAlignment="1">
      <alignment vertical="center"/>
    </xf>
    <xf numFmtId="0" fontId="4" fillId="0" borderId="0" xfId="2"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quotePrefix="1" applyNumberFormat="1" applyFont="1" applyFill="1" applyBorder="1" applyAlignment="1">
      <alignment horizontal="right" vertical="top"/>
    </xf>
    <xf numFmtId="0" fontId="5" fillId="0" borderId="0" xfId="0" applyNumberFormat="1" applyFont="1" applyFill="1" applyBorder="1" applyAlignment="1">
      <alignment vertical="center"/>
    </xf>
    <xf numFmtId="165" fontId="5" fillId="0" borderId="0" xfId="0" applyNumberFormat="1" applyFont="1" applyFill="1" applyBorder="1" applyAlignment="1">
      <alignment vertical="center"/>
    </xf>
    <xf numFmtId="0" fontId="5" fillId="0" borderId="0" xfId="0" quotePrefix="1" applyNumberFormat="1" applyFont="1" applyFill="1" applyBorder="1" applyAlignment="1">
      <alignment horizontal="right" vertical="top"/>
    </xf>
    <xf numFmtId="165" fontId="4" fillId="0" borderId="0" xfId="0" applyNumberFormat="1" applyFont="1" applyFill="1" applyBorder="1" applyAlignment="1">
      <alignment vertical="center"/>
    </xf>
    <xf numFmtId="0" fontId="6" fillId="0" borderId="0" xfId="0" applyNumberFormat="1" applyFont="1" applyFill="1" applyBorder="1" applyAlignment="1">
      <alignment vertical="center" wrapText="1"/>
    </xf>
    <xf numFmtId="0" fontId="1" fillId="0" borderId="0" xfId="0" applyFont="1" applyFill="1" applyAlignment="1">
      <alignment wrapText="1"/>
    </xf>
    <xf numFmtId="0" fontId="2" fillId="0" borderId="0" xfId="0" applyFont="1"/>
    <xf numFmtId="0" fontId="2" fillId="0" borderId="0" xfId="0" applyFont="1" applyFill="1"/>
    <xf numFmtId="0" fontId="2" fillId="0" borderId="5" xfId="1" applyNumberFormat="1" applyFont="1" applyFill="1" applyBorder="1" applyAlignment="1">
      <alignment horizontal="center" vertical="center" wrapText="1"/>
    </xf>
    <xf numFmtId="0" fontId="2" fillId="0" borderId="0" xfId="0" applyFont="1" applyFill="1" applyAlignment="1">
      <alignment wrapText="1"/>
    </xf>
    <xf numFmtId="0" fontId="2" fillId="0" borderId="0" xfId="1" applyNumberFormat="1" applyFont="1" applyFill="1" applyBorder="1" applyAlignment="1">
      <alignment horizontal="center" vertical="center" wrapText="1"/>
    </xf>
    <xf numFmtId="0" fontId="6" fillId="0" borderId="0" xfId="2" applyFont="1" applyFill="1" applyBorder="1" applyAlignment="1">
      <alignment horizontal="left" vertical="top" wrapText="1"/>
    </xf>
    <xf numFmtId="0" fontId="2" fillId="0" borderId="0" xfId="0" applyFont="1" applyFill="1" applyBorder="1" applyAlignment="1">
      <alignment wrapText="1"/>
    </xf>
    <xf numFmtId="0" fontId="7" fillId="0" borderId="0" xfId="1" quotePrefix="1" applyNumberFormat="1" applyFont="1" applyFill="1" applyBorder="1" applyAlignment="1">
      <alignment vertical="center" wrapText="1"/>
    </xf>
    <xf numFmtId="0" fontId="6" fillId="0" borderId="0" xfId="2" applyFont="1" applyFill="1" applyBorder="1" applyAlignment="1">
      <alignment horizontal="left" vertical="center" wrapText="1"/>
    </xf>
    <xf numFmtId="0" fontId="8" fillId="0" borderId="0" xfId="1" quotePrefix="1" applyNumberFormat="1" applyFont="1" applyFill="1" applyBorder="1" applyAlignment="1">
      <alignment vertical="center" wrapText="1"/>
    </xf>
    <xf numFmtId="0" fontId="6" fillId="0" borderId="2" xfId="0" quotePrefix="1" applyNumberFormat="1" applyFont="1" applyFill="1" applyBorder="1" applyAlignment="1">
      <alignment horizontal="right" vertical="center" wrapText="1"/>
    </xf>
    <xf numFmtId="0" fontId="1" fillId="0" borderId="0" xfId="0" applyFont="1" applyFill="1" applyBorder="1" applyAlignment="1">
      <alignment wrapText="1"/>
    </xf>
    <xf numFmtId="0" fontId="1" fillId="0" borderId="0" xfId="0" applyFont="1" applyAlignment="1"/>
    <xf numFmtId="0" fontId="1" fillId="0" borderId="0" xfId="0" applyFont="1" applyFill="1" applyAlignment="1"/>
    <xf numFmtId="49" fontId="6" fillId="0" borderId="5" xfId="1" applyNumberFormat="1" applyFont="1" applyFill="1" applyBorder="1" applyAlignment="1">
      <alignment horizontal="right" vertical="center" wrapText="1"/>
    </xf>
    <xf numFmtId="0" fontId="6" fillId="0" borderId="0" xfId="0" applyNumberFormat="1" applyFont="1" applyFill="1" applyBorder="1" applyAlignment="1">
      <alignment vertical="center"/>
    </xf>
    <xf numFmtId="0" fontId="6" fillId="0" borderId="0" xfId="1" quotePrefix="1" applyNumberFormat="1" applyFont="1" applyFill="1" applyBorder="1" applyAlignment="1">
      <alignment vertical="top"/>
    </xf>
    <xf numFmtId="0" fontId="6" fillId="0" borderId="0" xfId="1" applyNumberFormat="1" applyFont="1" applyFill="1" applyBorder="1" applyAlignment="1">
      <alignment vertical="top"/>
    </xf>
    <xf numFmtId="0" fontId="10" fillId="0" borderId="0" xfId="1" applyNumberFormat="1" applyFont="1" applyFill="1" applyBorder="1" applyAlignment="1">
      <alignment horizontal="center"/>
    </xf>
    <xf numFmtId="0" fontId="10" fillId="0" borderId="0" xfId="1" applyNumberFormat="1" applyFont="1" applyFill="1" applyBorder="1" applyAlignment="1">
      <alignment horizontal="center" wrapText="1"/>
    </xf>
    <xf numFmtId="0" fontId="11" fillId="0" borderId="0" xfId="1" applyNumberFormat="1" applyFont="1" applyFill="1" applyAlignment="1">
      <alignment horizontal="center" vertical="center" wrapText="1"/>
    </xf>
    <xf numFmtId="49" fontId="1" fillId="0" borderId="0" xfId="0" applyNumberFormat="1" applyFont="1" applyFill="1" applyBorder="1" applyAlignment="1"/>
    <xf numFmtId="49" fontId="1" fillId="0" borderId="0" xfId="0" quotePrefix="1" applyNumberFormat="1" applyFont="1" applyFill="1" applyBorder="1" applyAlignment="1"/>
    <xf numFmtId="49" fontId="1" fillId="0" borderId="0" xfId="0" applyNumberFormat="1" applyFont="1" applyFill="1" applyBorder="1" applyAlignment="1">
      <alignment vertical="center"/>
    </xf>
    <xf numFmtId="49" fontId="1" fillId="0" borderId="0" xfId="0" applyNumberFormat="1" applyFont="1" applyAlignment="1">
      <alignment vertical="center"/>
    </xf>
    <xf numFmtId="49" fontId="7" fillId="2" borderId="2" xfId="1" applyNumberFormat="1" applyFont="1" applyFill="1" applyBorder="1" applyAlignment="1">
      <alignment horizontal="center" vertical="center" wrapText="1"/>
    </xf>
    <xf numFmtId="0" fontId="7" fillId="2" borderId="5" xfId="1" applyNumberFormat="1" applyFont="1" applyFill="1" applyBorder="1" applyAlignment="1">
      <alignment horizontal="left" vertical="center" wrapText="1"/>
    </xf>
    <xf numFmtId="0" fontId="9" fillId="2" borderId="5" xfId="1" applyNumberFormat="1" applyFont="1" applyFill="1" applyBorder="1" applyAlignment="1">
      <alignment horizontal="center" vertical="center" wrapText="1"/>
    </xf>
    <xf numFmtId="0" fontId="8" fillId="4" borderId="2" xfId="1" quotePrefix="1" applyNumberFormat="1" applyFont="1" applyFill="1" applyBorder="1" applyAlignment="1">
      <alignment vertical="center" wrapText="1"/>
    </xf>
    <xf numFmtId="0" fontId="8" fillId="4" borderId="6" xfId="1" quotePrefix="1" applyNumberFormat="1" applyFont="1" applyFill="1" applyBorder="1" applyAlignment="1">
      <alignment vertical="center" wrapText="1"/>
    </xf>
    <xf numFmtId="0" fontId="8" fillId="4" borderId="1" xfId="1" quotePrefix="1" applyNumberFormat="1" applyFont="1" applyFill="1" applyBorder="1" applyAlignment="1">
      <alignment vertical="center" wrapText="1"/>
    </xf>
    <xf numFmtId="49" fontId="7" fillId="3" borderId="5" xfId="1" applyNumberFormat="1" applyFont="1" applyFill="1" applyBorder="1" applyAlignment="1">
      <alignment horizontal="center" vertical="center" wrapText="1"/>
    </xf>
    <xf numFmtId="49" fontId="2" fillId="0" borderId="2" xfId="0" applyNumberFormat="1" applyFont="1" applyBorder="1" applyAlignment="1">
      <alignment wrapText="1"/>
    </xf>
    <xf numFmtId="49" fontId="2" fillId="4" borderId="2" xfId="0" quotePrefix="1" applyNumberFormat="1" applyFont="1" applyFill="1" applyBorder="1" applyAlignment="1">
      <alignment wrapText="1"/>
    </xf>
    <xf numFmtId="49" fontId="2" fillId="0" borderId="5" xfId="0" applyNumberFormat="1" applyFont="1" applyFill="1" applyBorder="1" applyAlignment="1">
      <alignment horizontal="right" vertical="center" wrapText="1"/>
    </xf>
    <xf numFmtId="0" fontId="2" fillId="0" borderId="2" xfId="0" applyNumberFormat="1" applyFont="1" applyBorder="1" applyAlignment="1">
      <alignment horizontal="left" vertical="top" wrapText="1"/>
    </xf>
    <xf numFmtId="0" fontId="5" fillId="3" borderId="2" xfId="1" applyNumberFormat="1" applyFont="1" applyFill="1" applyBorder="1" applyAlignment="1">
      <alignment horizontal="left" vertical="center" wrapText="1"/>
    </xf>
    <xf numFmtId="0" fontId="11" fillId="0" borderId="0" xfId="1" applyNumberFormat="1" applyFont="1" applyFill="1" applyAlignment="1">
      <alignment horizontal="center" vertical="center" wrapText="1"/>
    </xf>
    <xf numFmtId="49" fontId="13" fillId="0" borderId="5" xfId="0" applyNumberFormat="1" applyFont="1" applyFill="1" applyBorder="1" applyAlignment="1">
      <alignment horizontal="right" vertical="center" wrapText="1"/>
    </xf>
    <xf numFmtId="0" fontId="13" fillId="0" borderId="2" xfId="0" quotePrefix="1" applyNumberFormat="1" applyFont="1" applyFill="1" applyBorder="1" applyAlignment="1">
      <alignment horizontal="right" vertical="top" wrapText="1"/>
    </xf>
    <xf numFmtId="0" fontId="14" fillId="2" borderId="2" xfId="1" applyNumberFormat="1" applyFont="1" applyFill="1" applyBorder="1" applyAlignment="1">
      <alignment horizontal="right" vertical="center" wrapText="1"/>
    </xf>
    <xf numFmtId="0" fontId="14" fillId="2" borderId="2" xfId="1" quotePrefix="1" applyNumberFormat="1" applyFont="1" applyFill="1" applyBorder="1" applyAlignment="1">
      <alignment vertical="center" wrapText="1"/>
    </xf>
    <xf numFmtId="49" fontId="6" fillId="0" borderId="5" xfId="1" quotePrefix="1" applyNumberFormat="1" applyFont="1" applyFill="1" applyBorder="1" applyAlignment="1">
      <alignment horizontal="right" vertical="center" wrapText="1"/>
    </xf>
    <xf numFmtId="0" fontId="6" fillId="0" borderId="8" xfId="3" applyFont="1" applyFill="1" applyBorder="1" applyAlignment="1">
      <alignment horizontal="left" vertical="top" wrapText="1"/>
    </xf>
    <xf numFmtId="0" fontId="6" fillId="0" borderId="9" xfId="3" applyFont="1" applyFill="1" applyBorder="1" applyAlignment="1">
      <alignment horizontal="left" vertical="top" wrapText="1"/>
    </xf>
    <xf numFmtId="0" fontId="6" fillId="0" borderId="10" xfId="3" applyFont="1" applyFill="1" applyBorder="1" applyAlignment="1">
      <alignment horizontal="left" vertical="top" wrapText="1"/>
    </xf>
    <xf numFmtId="0" fontId="5" fillId="0" borderId="0" xfId="2" applyFont="1" applyFill="1" applyBorder="1" applyAlignment="1">
      <alignment horizontal="right" vertical="center"/>
    </xf>
    <xf numFmtId="0" fontId="5" fillId="0" borderId="0" xfId="2" applyFont="1" applyFill="1" applyBorder="1" applyAlignment="1">
      <alignment horizontal="right" vertical="top"/>
    </xf>
    <xf numFmtId="0" fontId="6" fillId="0" borderId="2" xfId="3" applyFont="1" applyFill="1" applyBorder="1" applyAlignment="1">
      <alignment horizontal="left" vertical="top" wrapText="1"/>
    </xf>
    <xf numFmtId="0" fontId="1" fillId="0" borderId="5" xfId="0" applyFont="1" applyBorder="1"/>
    <xf numFmtId="0" fontId="12" fillId="3" borderId="5" xfId="1" applyNumberFormat="1" applyFont="1" applyFill="1" applyBorder="1" applyAlignment="1">
      <alignment horizontal="center" vertical="center" wrapText="1"/>
    </xf>
    <xf numFmtId="0" fontId="12" fillId="3" borderId="2" xfId="1" applyNumberFormat="1" applyFont="1" applyFill="1" applyBorder="1" applyAlignment="1">
      <alignment horizontal="left" vertical="top" wrapText="1"/>
    </xf>
    <xf numFmtId="0" fontId="11" fillId="0" borderId="0" xfId="1" applyNumberFormat="1" applyFont="1" applyFill="1" applyAlignment="1">
      <alignment horizontal="center" vertical="center" wrapText="1"/>
    </xf>
    <xf numFmtId="49" fontId="2" fillId="4" borderId="5" xfId="0" quotePrefix="1" applyNumberFormat="1" applyFont="1" applyFill="1" applyBorder="1" applyAlignment="1">
      <alignment wrapText="1"/>
    </xf>
    <xf numFmtId="0" fontId="8" fillId="4" borderId="5" xfId="1" quotePrefix="1" applyNumberFormat="1" applyFont="1" applyFill="1" applyBorder="1" applyAlignment="1">
      <alignment vertical="center" wrapText="1"/>
    </xf>
    <xf numFmtId="0" fontId="7" fillId="3" borderId="5" xfId="0" quotePrefix="1" applyNumberFormat="1" applyFont="1" applyFill="1" applyBorder="1" applyAlignment="1">
      <alignment horizontal="right" vertical="center" wrapText="1"/>
    </xf>
    <xf numFmtId="0" fontId="7" fillId="3" borderId="2" xfId="0" quotePrefix="1" applyNumberFormat="1" applyFont="1" applyFill="1" applyBorder="1" applyAlignment="1">
      <alignment horizontal="right" vertical="center" wrapText="1"/>
    </xf>
    <xf numFmtId="49" fontId="2" fillId="0" borderId="2" xfId="0" applyNumberFormat="1" applyFont="1" applyFill="1" applyBorder="1" applyAlignment="1">
      <alignment wrapText="1"/>
    </xf>
    <xf numFmtId="49" fontId="2" fillId="0" borderId="10" xfId="0" applyNumberFormat="1" applyFont="1" applyBorder="1" applyAlignment="1">
      <alignment wrapText="1"/>
    </xf>
    <xf numFmtId="0" fontId="7" fillId="0" borderId="10" xfId="0" quotePrefix="1" applyNumberFormat="1" applyFont="1" applyFill="1" applyBorder="1" applyAlignment="1">
      <alignment horizontal="right" vertical="center" wrapText="1"/>
    </xf>
    <xf numFmtId="49" fontId="2" fillId="0" borderId="12" xfId="0" applyNumberFormat="1" applyFont="1" applyFill="1" applyBorder="1" applyAlignment="1">
      <alignment horizontal="right" vertical="center" wrapText="1"/>
    </xf>
    <xf numFmtId="0" fontId="2" fillId="0" borderId="13" xfId="0" applyNumberFormat="1" applyFont="1" applyBorder="1" applyAlignment="1">
      <alignment horizontal="left" vertical="top" wrapText="1"/>
    </xf>
    <xf numFmtId="0" fontId="13" fillId="0" borderId="1" xfId="5" applyFont="1" applyFill="1" applyBorder="1" applyAlignment="1">
      <alignment horizontal="left" vertical="top" wrapText="1"/>
    </xf>
    <xf numFmtId="0" fontId="13" fillId="0" borderId="7" xfId="5" applyFont="1" applyFill="1" applyBorder="1" applyAlignment="1">
      <alignment horizontal="left" vertical="top" wrapText="1"/>
    </xf>
    <xf numFmtId="0" fontId="13" fillId="0" borderId="15" xfId="5" applyFont="1" applyFill="1" applyBorder="1" applyAlignment="1">
      <alignment horizontal="left" vertical="top" wrapText="1"/>
    </xf>
    <xf numFmtId="0" fontId="2" fillId="0" borderId="12" xfId="1" applyNumberFormat="1" applyFont="1" applyFill="1" applyBorder="1" applyAlignment="1">
      <alignment horizontal="center" vertical="center" wrapText="1"/>
    </xf>
    <xf numFmtId="0" fontId="13" fillId="0" borderId="2" xfId="5" applyFont="1" applyFill="1" applyBorder="1" applyAlignment="1">
      <alignment horizontal="left" vertical="top" wrapText="1"/>
    </xf>
    <xf numFmtId="0" fontId="13" fillId="0" borderId="6" xfId="5" applyFont="1" applyFill="1" applyBorder="1" applyAlignment="1">
      <alignment horizontal="left" vertical="top" wrapText="1"/>
    </xf>
    <xf numFmtId="0" fontId="6" fillId="0" borderId="5" xfId="2" applyFont="1" applyFill="1" applyBorder="1" applyAlignment="1">
      <alignment horizontal="left" vertical="top" wrapText="1"/>
    </xf>
    <xf numFmtId="0" fontId="2" fillId="0" borderId="5" xfId="0" applyFont="1" applyBorder="1" applyAlignment="1">
      <alignment wrapText="1"/>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8" xfId="1" applyNumberFormat="1" applyFont="1" applyFill="1" applyBorder="1" applyAlignment="1">
      <alignment horizontal="center" vertical="center" wrapText="1"/>
    </xf>
    <xf numFmtId="49" fontId="2" fillId="0" borderId="18" xfId="0" applyNumberFormat="1" applyFont="1" applyFill="1" applyBorder="1" applyAlignment="1">
      <alignment horizontal="right" vertical="center" wrapText="1"/>
    </xf>
    <xf numFmtId="0" fontId="2" fillId="0" borderId="8" xfId="0" applyFont="1" applyBorder="1" applyAlignment="1">
      <alignment wrapText="1"/>
    </xf>
    <xf numFmtId="49" fontId="2" fillId="0" borderId="19" xfId="0" applyNumberFormat="1" applyFont="1" applyBorder="1" applyAlignment="1">
      <alignment wrapText="1"/>
    </xf>
    <xf numFmtId="0" fontId="7" fillId="0" borderId="19" xfId="0" quotePrefix="1" applyNumberFormat="1" applyFont="1" applyFill="1" applyBorder="1" applyAlignment="1">
      <alignment horizontal="right" vertical="center" wrapText="1"/>
    </xf>
    <xf numFmtId="0" fontId="11" fillId="0" borderId="0" xfId="1" applyNumberFormat="1" applyFont="1" applyFill="1" applyAlignment="1">
      <alignment horizontal="center" vertical="center" wrapText="1"/>
    </xf>
    <xf numFmtId="0" fontId="11" fillId="0" borderId="0" xfId="1" applyNumberFormat="1" applyFont="1" applyFill="1" applyAlignment="1">
      <alignment horizontal="center" vertical="center" wrapText="1"/>
    </xf>
    <xf numFmtId="0" fontId="16" fillId="0" borderId="0" xfId="6" applyFill="1" applyAlignment="1">
      <alignment wrapText="1"/>
    </xf>
    <xf numFmtId="0" fontId="17" fillId="0" borderId="0" xfId="0" applyFont="1"/>
    <xf numFmtId="0" fontId="18" fillId="0" borderId="0" xfId="0" applyFont="1"/>
    <xf numFmtId="0" fontId="20" fillId="0" borderId="0" xfId="0" applyFont="1" applyFill="1"/>
    <xf numFmtId="4" fontId="2" fillId="0" borderId="0" xfId="1" applyNumberFormat="1" applyFont="1" applyFill="1" applyBorder="1" applyAlignment="1">
      <alignment horizontal="center" vertical="center" wrapText="1"/>
    </xf>
    <xf numFmtId="0" fontId="21" fillId="0" borderId="0" xfId="0" applyFont="1"/>
    <xf numFmtId="0" fontId="22" fillId="0" borderId="0" xfId="0" applyFont="1"/>
    <xf numFmtId="0" fontId="2" fillId="3" borderId="5" xfId="1" applyNumberFormat="1" applyFont="1" applyFill="1" applyBorder="1" applyAlignment="1">
      <alignment horizontal="center" vertical="center" wrapText="1"/>
    </xf>
    <xf numFmtId="0" fontId="20" fillId="0" borderId="0" xfId="0" applyFont="1" applyFill="1" applyAlignment="1">
      <alignment wrapText="1"/>
    </xf>
    <xf numFmtId="0" fontId="11" fillId="0" borderId="0" xfId="1" applyNumberFormat="1" applyFont="1" applyFill="1" applyAlignment="1">
      <alignment horizontal="center" vertical="center" wrapText="1"/>
    </xf>
    <xf numFmtId="0" fontId="6" fillId="0" borderId="18" xfId="3" applyFont="1" applyFill="1" applyBorder="1" applyAlignment="1">
      <alignment horizontal="left" vertical="top" wrapText="1"/>
    </xf>
    <xf numFmtId="0" fontId="14" fillId="2" borderId="5" xfId="1" quotePrefix="1" applyNumberFormat="1" applyFont="1" applyFill="1" applyBorder="1" applyAlignment="1">
      <alignment horizontal="left" vertical="center" wrapText="1"/>
    </xf>
    <xf numFmtId="0" fontId="2" fillId="0" borderId="5" xfId="1" applyNumberFormat="1" applyBorder="1" applyAlignment="1">
      <alignment horizontal="center" vertical="center" wrapText="1"/>
    </xf>
    <xf numFmtId="44" fontId="2" fillId="5" borderId="5" xfId="4" applyFont="1" applyFill="1" applyBorder="1" applyAlignment="1">
      <alignment horizontal="center" vertical="center" wrapText="1"/>
    </xf>
    <xf numFmtId="0" fontId="6" fillId="0" borderId="10" xfId="1" applyNumberFormat="1" applyFont="1" applyFill="1" applyBorder="1" applyAlignment="1">
      <alignment horizontal="center" vertical="center" wrapText="1"/>
    </xf>
    <xf numFmtId="0" fontId="6" fillId="0" borderId="10" xfId="1" applyNumberFormat="1" applyFont="1" applyBorder="1" applyAlignment="1">
      <alignment horizontal="center" vertical="center" wrapText="1"/>
    </xf>
    <xf numFmtId="0" fontId="6" fillId="0" borderId="18" xfId="1" applyNumberFormat="1" applyFont="1" applyBorder="1" applyAlignment="1">
      <alignment horizontal="center" vertical="center" wrapText="1"/>
    </xf>
    <xf numFmtId="44" fontId="2" fillId="5" borderId="8" xfId="4" applyFont="1" applyFill="1" applyBorder="1" applyAlignment="1">
      <alignment horizontal="center" vertical="center" wrapText="1"/>
    </xf>
    <xf numFmtId="0" fontId="2" fillId="0" borderId="10" xfId="1" applyNumberFormat="1" applyBorder="1" applyAlignment="1">
      <alignment horizontal="center" vertical="center" wrapText="1"/>
    </xf>
    <xf numFmtId="0" fontId="7" fillId="3" borderId="10" xfId="0" quotePrefix="1"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0" fontId="1" fillId="0" borderId="8" xfId="0" applyFont="1" applyBorder="1"/>
    <xf numFmtId="49" fontId="2" fillId="0" borderId="21" xfId="0" applyNumberFormat="1" applyFont="1" applyBorder="1" applyAlignment="1">
      <alignment wrapText="1"/>
    </xf>
    <xf numFmtId="0" fontId="19" fillId="0" borderId="5" xfId="1" applyNumberFormat="1" applyFont="1" applyFill="1" applyBorder="1" applyAlignment="1">
      <alignment horizontal="center" vertical="center" wrapText="1"/>
    </xf>
    <xf numFmtId="44" fontId="2" fillId="3" borderId="5" xfId="4" applyFont="1" applyFill="1" applyBorder="1" applyAlignment="1">
      <alignment horizontal="center" vertical="center" wrapText="1"/>
    </xf>
    <xf numFmtId="0" fontId="13" fillId="0" borderId="5" xfId="5" applyFont="1" applyFill="1" applyBorder="1" applyAlignment="1">
      <alignment horizontal="left" vertical="top" wrapText="1"/>
    </xf>
    <xf numFmtId="0" fontId="13" fillId="0" borderId="12" xfId="5" applyFont="1" applyFill="1" applyBorder="1" applyAlignment="1">
      <alignment horizontal="left" vertical="top" wrapText="1"/>
    </xf>
    <xf numFmtId="0" fontId="1" fillId="0" borderId="12" xfId="0" applyFont="1" applyBorder="1"/>
    <xf numFmtId="0" fontId="6" fillId="0" borderId="2" xfId="0" quotePrefix="1" applyFont="1" applyBorder="1" applyAlignment="1">
      <alignment horizontal="right" vertical="center" wrapText="1"/>
    </xf>
    <xf numFmtId="0" fontId="8" fillId="4" borderId="2" xfId="1" quotePrefix="1" applyNumberFormat="1" applyFont="1" applyFill="1" applyBorder="1">
      <alignment vertical="center" wrapText="1"/>
    </xf>
    <xf numFmtId="0" fontId="8" fillId="4" borderId="6" xfId="1" quotePrefix="1" applyNumberFormat="1" applyFont="1" applyFill="1" applyBorder="1">
      <alignment vertical="center" wrapText="1"/>
    </xf>
    <xf numFmtId="0" fontId="8" fillId="4" borderId="1" xfId="1" quotePrefix="1" applyNumberFormat="1" applyFont="1" applyFill="1" applyBorder="1">
      <alignment vertical="center" wrapText="1"/>
    </xf>
    <xf numFmtId="49" fontId="2" fillId="0" borderId="5" xfId="0" applyNumberFormat="1" applyFont="1" applyBorder="1" applyAlignment="1">
      <alignment horizontal="right" vertical="center" wrapText="1"/>
    </xf>
    <xf numFmtId="0" fontId="2" fillId="0" borderId="2" xfId="0" applyFont="1" applyBorder="1" applyAlignment="1">
      <alignment horizontal="left" vertical="top" wrapText="1"/>
    </xf>
    <xf numFmtId="0" fontId="6" fillId="0" borderId="2" xfId="0" applyFont="1" applyBorder="1" applyAlignment="1">
      <alignment horizontal="left" vertical="top" wrapText="1"/>
    </xf>
    <xf numFmtId="0" fontId="8" fillId="4" borderId="5" xfId="1" quotePrefix="1" applyNumberFormat="1" applyFont="1" applyFill="1" applyBorder="1">
      <alignment vertical="center" wrapText="1"/>
    </xf>
    <xf numFmtId="0" fontId="2" fillId="3" borderId="5" xfId="1" applyNumberFormat="1" applyFill="1" applyBorder="1" applyAlignment="1">
      <alignment horizontal="center" vertical="center" wrapText="1"/>
    </xf>
    <xf numFmtId="0" fontId="2" fillId="0" borderId="8" xfId="1" applyNumberFormat="1" applyBorder="1" applyAlignment="1">
      <alignment horizontal="center" vertical="center" wrapText="1"/>
    </xf>
    <xf numFmtId="0" fontId="2" fillId="3" borderId="8" xfId="1" applyNumberFormat="1" applyFill="1" applyBorder="1" applyAlignment="1">
      <alignment horizontal="center" vertical="center" wrapText="1"/>
    </xf>
    <xf numFmtId="49" fontId="2" fillId="0" borderId="8" xfId="0" applyNumberFormat="1" applyFont="1" applyBorder="1" applyAlignment="1">
      <alignment horizontal="right" vertical="center" wrapText="1"/>
    </xf>
    <xf numFmtId="0" fontId="7" fillId="0" borderId="23" xfId="0" quotePrefix="1" applyFont="1" applyBorder="1" applyAlignment="1">
      <alignment horizontal="right" vertical="center" wrapText="1"/>
    </xf>
    <xf numFmtId="49" fontId="2" fillId="0" borderId="22" xfId="0" applyNumberFormat="1" applyFont="1" applyBorder="1" applyAlignment="1">
      <alignment horizontal="right" vertical="center" wrapText="1"/>
    </xf>
    <xf numFmtId="0" fontId="7" fillId="3" borderId="6" xfId="0" quotePrefix="1" applyFont="1" applyFill="1" applyBorder="1" applyAlignment="1">
      <alignment horizontal="right" vertical="center" wrapText="1"/>
    </xf>
    <xf numFmtId="49" fontId="2" fillId="0" borderId="22" xfId="0" applyNumberFormat="1" applyFont="1" applyBorder="1" applyAlignment="1">
      <alignment wrapText="1"/>
    </xf>
    <xf numFmtId="0" fontId="7" fillId="0" borderId="24" xfId="0" quotePrefix="1" applyFont="1" applyBorder="1" applyAlignment="1">
      <alignment horizontal="right" vertical="center" wrapText="1"/>
    </xf>
    <xf numFmtId="0" fontId="7" fillId="0" borderId="6" xfId="0" quotePrefix="1" applyFont="1" applyBorder="1" applyAlignment="1">
      <alignment horizontal="right" vertical="top" wrapText="1"/>
    </xf>
    <xf numFmtId="0" fontId="7" fillId="0" borderId="2" xfId="0" quotePrefix="1" applyNumberFormat="1" applyFont="1" applyFill="1" applyBorder="1" applyAlignment="1">
      <alignment horizontal="right" vertical="top" wrapText="1"/>
    </xf>
    <xf numFmtId="0" fontId="7" fillId="0" borderId="1" xfId="0" quotePrefix="1" applyNumberFormat="1" applyFont="1" applyFill="1" applyBorder="1" applyAlignment="1">
      <alignment horizontal="right" vertical="top" wrapText="1"/>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4" xfId="0" quotePrefix="1" applyNumberFormat="1" applyFont="1" applyFill="1" applyBorder="1" applyAlignment="1">
      <alignment horizontal="right" vertical="center" wrapText="1"/>
    </xf>
    <xf numFmtId="0" fontId="7" fillId="0" borderId="3" xfId="0" quotePrefix="1" applyNumberFormat="1" applyFont="1" applyFill="1" applyBorder="1" applyAlignment="1">
      <alignment horizontal="right" vertical="center" wrapText="1"/>
    </xf>
    <xf numFmtId="165" fontId="7" fillId="3" borderId="2"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8" fillId="4" borderId="2" xfId="1" quotePrefix="1" applyNumberFormat="1" applyFont="1" applyFill="1" applyBorder="1" applyAlignment="1">
      <alignment horizontal="center" vertical="center" wrapText="1"/>
    </xf>
    <xf numFmtId="0" fontId="8" fillId="4" borderId="1" xfId="1" quotePrefix="1" applyNumberFormat="1" applyFont="1" applyFill="1" applyBorder="1" applyAlignment="1">
      <alignment horizontal="center" vertical="center" wrapText="1"/>
    </xf>
    <xf numFmtId="166" fontId="2" fillId="3" borderId="2" xfId="4" applyNumberFormat="1" applyFont="1" applyFill="1" applyBorder="1" applyAlignment="1">
      <alignment horizontal="center" vertical="center" wrapText="1"/>
    </xf>
    <xf numFmtId="166" fontId="2" fillId="3" borderId="1" xfId="4" applyNumberFormat="1" applyFont="1" applyFill="1" applyBorder="1" applyAlignment="1">
      <alignment horizontal="center" vertical="center" wrapText="1"/>
    </xf>
    <xf numFmtId="166" fontId="2" fillId="3" borderId="13" xfId="4" applyNumberFormat="1" applyFont="1" applyFill="1" applyBorder="1" applyAlignment="1">
      <alignment horizontal="center" vertical="center" wrapText="1"/>
    </xf>
    <xf numFmtId="166" fontId="2" fillId="3" borderId="14" xfId="4" applyNumberFormat="1" applyFont="1" applyFill="1" applyBorder="1" applyAlignment="1">
      <alignment horizontal="center" vertical="center" wrapText="1"/>
    </xf>
    <xf numFmtId="165" fontId="7" fillId="3" borderId="16" xfId="0"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0" fontId="7" fillId="3" borderId="2"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166" fontId="6" fillId="3" borderId="2" xfId="4" applyNumberFormat="1" applyFont="1" applyFill="1" applyBorder="1" applyAlignment="1">
      <alignment horizontal="center" vertical="center" wrapText="1"/>
    </xf>
    <xf numFmtId="166" fontId="6" fillId="3" borderId="1" xfId="4"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2" fillId="3" borderId="8" xfId="1" applyNumberFormat="1" applyFont="1" applyFill="1" applyBorder="1" applyAlignment="1">
      <alignment horizontal="center" vertical="center" wrapText="1"/>
    </xf>
    <xf numFmtId="0" fontId="14" fillId="4" borderId="5" xfId="1" quotePrefix="1" applyNumberFormat="1" applyFont="1" applyFill="1" applyBorder="1" applyAlignment="1">
      <alignment horizontal="left" vertical="center" wrapText="1"/>
    </xf>
    <xf numFmtId="49" fontId="7" fillId="2" borderId="10" xfId="1" applyNumberFormat="1" applyFont="1" applyFill="1" applyBorder="1" applyAlignment="1">
      <alignment horizontal="center" vertical="center" wrapText="1"/>
    </xf>
    <xf numFmtId="0" fontId="7" fillId="2" borderId="25" xfId="1" applyNumberFormat="1" applyFont="1" applyFill="1" applyBorder="1" applyAlignment="1">
      <alignment horizontal="left" vertical="center" wrapText="1"/>
    </xf>
    <xf numFmtId="0" fontId="9" fillId="2" borderId="25" xfId="1" applyNumberFormat="1" applyFont="1" applyFill="1" applyBorder="1" applyAlignment="1">
      <alignment horizontal="center" vertical="center" wrapText="1"/>
    </xf>
    <xf numFmtId="0" fontId="3" fillId="0" borderId="0" xfId="2"/>
    <xf numFmtId="0" fontId="3" fillId="0" borderId="0" xfId="2" quotePrefix="1"/>
    <xf numFmtId="49" fontId="2" fillId="0" borderId="6" xfId="0" applyNumberFormat="1" applyFont="1" applyBorder="1" applyAlignment="1">
      <alignment horizontal="right" vertical="center"/>
    </xf>
    <xf numFmtId="0" fontId="7" fillId="3" borderId="2" xfId="0" quotePrefix="1" applyFont="1" applyFill="1" applyBorder="1" applyAlignment="1">
      <alignment horizontal="right" vertical="center" wrapText="1"/>
    </xf>
    <xf numFmtId="0" fontId="7" fillId="3" borderId="5" xfId="0" quotePrefix="1" applyFont="1" applyFill="1" applyBorder="1" applyAlignment="1">
      <alignment horizontal="right" vertical="center" wrapText="1"/>
    </xf>
    <xf numFmtId="166" fontId="6" fillId="3" borderId="2" xfId="4" applyNumberFormat="1" applyFont="1" applyFill="1" applyBorder="1" applyAlignment="1">
      <alignment vertical="center"/>
    </xf>
    <xf numFmtId="165" fontId="7" fillId="3" borderId="2" xfId="0" applyNumberFormat="1" applyFont="1" applyFill="1" applyBorder="1" applyAlignment="1">
      <alignment vertical="center"/>
    </xf>
    <xf numFmtId="0" fontId="7" fillId="3" borderId="1" xfId="0" applyFont="1" applyFill="1" applyBorder="1" applyAlignment="1">
      <alignment vertical="center"/>
    </xf>
    <xf numFmtId="165" fontId="7" fillId="3" borderId="16" xfId="0" applyNumberFormat="1" applyFont="1" applyFill="1" applyBorder="1" applyAlignment="1">
      <alignment vertical="center"/>
    </xf>
    <xf numFmtId="166" fontId="6" fillId="3" borderId="2" xfId="4" applyNumberFormat="1" applyFont="1" applyFill="1" applyBorder="1" applyAlignment="1">
      <alignment vertical="center" wrapText="1"/>
    </xf>
    <xf numFmtId="166" fontId="6" fillId="3" borderId="1" xfId="4" applyNumberFormat="1" applyFont="1" applyFill="1" applyBorder="1" applyAlignment="1">
      <alignment vertical="center" wrapText="1"/>
    </xf>
    <xf numFmtId="0" fontId="6" fillId="0" borderId="26" xfId="0" applyNumberFormat="1" applyFont="1" applyFill="1" applyBorder="1" applyAlignment="1">
      <alignment horizontal="center" vertical="center" wrapText="1"/>
    </xf>
    <xf numFmtId="166" fontId="6" fillId="3" borderId="11" xfId="4" applyNumberFormat="1" applyFont="1" applyFill="1" applyBorder="1" applyAlignment="1">
      <alignment vertical="center"/>
    </xf>
    <xf numFmtId="165" fontId="7" fillId="3" borderId="1" xfId="0" applyNumberFormat="1" applyFont="1" applyFill="1" applyBorder="1" applyAlignment="1">
      <alignment vertical="center"/>
    </xf>
    <xf numFmtId="49" fontId="2" fillId="0" borderId="1" xfId="0" applyNumberFormat="1" applyFont="1" applyBorder="1" applyAlignment="1">
      <alignment horizontal="right" vertical="center"/>
    </xf>
    <xf numFmtId="49" fontId="2" fillId="0" borderId="1" xfId="0" applyNumberFormat="1" applyFont="1" applyBorder="1" applyAlignment="1">
      <alignment vertical="center"/>
    </xf>
    <xf numFmtId="0" fontId="7" fillId="3" borderId="2"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7" fillId="0" borderId="7" xfId="1" applyNumberFormat="1" applyFont="1" applyFill="1" applyBorder="1" applyAlignment="1">
      <alignment horizontal="left" vertical="center" wrapText="1"/>
    </xf>
    <xf numFmtId="0" fontId="6" fillId="0" borderId="5" xfId="1" applyNumberFormat="1" applyFont="1" applyFill="1" applyBorder="1" applyAlignment="1">
      <alignment vertical="top" wrapText="1"/>
    </xf>
    <xf numFmtId="0" fontId="6" fillId="0" borderId="5" xfId="0" quotePrefix="1" applyNumberFormat="1" applyFont="1" applyFill="1" applyBorder="1" applyAlignment="1">
      <alignment vertical="top" wrapText="1"/>
    </xf>
    <xf numFmtId="0" fontId="11" fillId="0" borderId="0" xfId="1" applyNumberFormat="1" applyFont="1" applyFill="1" applyAlignment="1">
      <alignment horizontal="center" vertical="center" wrapText="1"/>
    </xf>
    <xf numFmtId="0" fontId="10" fillId="0" borderId="0" xfId="1" applyNumberFormat="1" applyFont="1" applyBorder="1" applyAlignment="1">
      <alignment horizontal="center" wrapText="1"/>
    </xf>
    <xf numFmtId="0" fontId="3" fillId="0" borderId="0" xfId="2"/>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1" xfId="0" applyFont="1" applyBorder="1" applyAlignment="1">
      <alignment horizontal="left" wrapText="1"/>
    </xf>
    <xf numFmtId="0" fontId="7" fillId="0" borderId="2" xfId="0" quotePrefix="1" applyFont="1" applyBorder="1" applyAlignment="1">
      <alignment horizontal="right" vertical="top" wrapText="1"/>
    </xf>
    <xf numFmtId="0" fontId="7" fillId="0" borderId="1" xfId="0" quotePrefix="1" applyFont="1" applyBorder="1" applyAlignment="1">
      <alignment horizontal="right" vertical="top"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7" fillId="0" borderId="4" xfId="0" quotePrefix="1" applyFont="1" applyBorder="1" applyAlignment="1">
      <alignment horizontal="right" vertical="center" wrapText="1"/>
    </xf>
    <xf numFmtId="0" fontId="7" fillId="0" borderId="3" xfId="0" quotePrefix="1" applyFont="1" applyBorder="1" applyAlignment="1">
      <alignment horizontal="right"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1" applyNumberFormat="1" applyFont="1" applyFill="1" applyBorder="1" applyAlignment="1">
      <alignment horizontal="left" vertical="top" wrapText="1"/>
    </xf>
    <xf numFmtId="0" fontId="6" fillId="0" borderId="6" xfId="1" applyNumberFormat="1" applyFont="1" applyFill="1" applyBorder="1" applyAlignment="1">
      <alignment horizontal="left" vertical="top" wrapText="1"/>
    </xf>
    <xf numFmtId="0" fontId="6" fillId="0" borderId="1" xfId="1" applyNumberFormat="1" applyFont="1" applyFill="1" applyBorder="1" applyAlignment="1">
      <alignment horizontal="left" vertical="top"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7" fillId="0" borderId="2" xfId="0" quotePrefix="1" applyNumberFormat="1" applyFont="1" applyFill="1" applyBorder="1" applyAlignment="1">
      <alignment horizontal="right" vertical="top" wrapText="1"/>
    </xf>
    <xf numFmtId="0" fontId="7" fillId="0" borderId="1" xfId="0" quotePrefix="1" applyNumberFormat="1" applyFont="1" applyFill="1" applyBorder="1" applyAlignment="1">
      <alignment horizontal="right" vertical="top" wrapText="1"/>
    </xf>
    <xf numFmtId="0" fontId="7" fillId="0" borderId="4" xfId="0" quotePrefix="1" applyNumberFormat="1" applyFont="1" applyFill="1" applyBorder="1" applyAlignment="1">
      <alignment horizontal="right" vertical="center" wrapText="1"/>
    </xf>
    <xf numFmtId="0" fontId="7" fillId="0" borderId="3" xfId="0" quotePrefix="1" applyNumberFormat="1" applyFont="1" applyFill="1" applyBorder="1" applyAlignment="1">
      <alignment horizontal="right" vertical="center" wrapText="1"/>
    </xf>
    <xf numFmtId="165" fontId="7" fillId="3" borderId="16" xfId="0"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0" fontId="6" fillId="0" borderId="10" xfId="1" applyNumberFormat="1" applyFont="1" applyFill="1" applyBorder="1" applyAlignment="1">
      <alignment horizontal="left" vertical="top" wrapText="1"/>
    </xf>
    <xf numFmtId="0" fontId="6" fillId="0" borderId="7" xfId="1" applyNumberFormat="1" applyFont="1" applyFill="1" applyBorder="1" applyAlignment="1">
      <alignment horizontal="left" vertical="top" wrapText="1"/>
    </xf>
    <xf numFmtId="0" fontId="6" fillId="0" borderId="11" xfId="1" applyNumberFormat="1" applyFont="1" applyFill="1" applyBorder="1" applyAlignment="1">
      <alignment horizontal="left" vertical="top" wrapText="1"/>
    </xf>
  </cellXfs>
  <cellStyles count="7">
    <cellStyle name="Currency" xfId="4" builtinId="4"/>
    <cellStyle name="Hyperlink" xfId="6" builtinId="8"/>
    <cellStyle name="Normal" xfId="0" builtinId="0"/>
    <cellStyle name="Normal 2" xfId="2" xr:uid="{A7784544-A7F3-4C4A-8FD9-21C406595830}"/>
    <cellStyle name="Normal 2 3" xfId="5" xr:uid="{890A5788-44A6-4070-91D6-ADA79A213B07}"/>
    <cellStyle name="Normal 2 5" xfId="3" xr:uid="{A6FD891E-FB33-42AD-889C-D990BB9EEC4A}"/>
    <cellStyle name="Normal 4" xfId="1" xr:uid="{215B5910-FFEB-4C63-9FF7-D3F6C5828E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965AB-C1C9-4B69-9CD2-9C78D1998A78}">
  <sheetPr>
    <pageSetUpPr fitToPage="1"/>
  </sheetPr>
  <dimension ref="A1:L81"/>
  <sheetViews>
    <sheetView tabSelected="1" showWhiteSpace="0" zoomScaleNormal="100" zoomScalePageLayoutView="85" workbookViewId="0">
      <selection activeCell="C23" sqref="C23"/>
    </sheetView>
  </sheetViews>
  <sheetFormatPr defaultColWidth="8.85546875" defaultRowHeight="15.75" x14ac:dyDescent="0.25"/>
  <cols>
    <col min="1" max="1" width="6.140625" style="42" customWidth="1"/>
    <col min="2" max="2" width="44.42578125" style="1" customWidth="1"/>
    <col min="3" max="3" width="42.28515625" style="1" customWidth="1"/>
    <col min="4" max="4" width="13.14062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38"/>
      <c r="G1" s="38"/>
    </row>
    <row r="2" spans="1:12" ht="15.75" customHeight="1" x14ac:dyDescent="0.25">
      <c r="A2" s="204" t="s">
        <v>45</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13.5" customHeight="1" x14ac:dyDescent="0.25">
      <c r="A11" s="32" t="s">
        <v>24</v>
      </c>
      <c r="B11" s="202" t="s">
        <v>10</v>
      </c>
      <c r="C11" s="202"/>
      <c r="D11" s="202"/>
      <c r="E11" s="18"/>
      <c r="F11" s="35"/>
      <c r="G11" s="35"/>
      <c r="I11" s="30"/>
      <c r="J11" s="30"/>
    </row>
    <row r="12" spans="1:12" ht="38.25" customHeight="1" x14ac:dyDescent="0.25">
      <c r="A12" s="32" t="s">
        <v>25</v>
      </c>
      <c r="B12" s="201" t="s">
        <v>26</v>
      </c>
      <c r="C12" s="201"/>
      <c r="D12" s="201"/>
      <c r="E12" s="18"/>
      <c r="F12" s="35"/>
      <c r="G12" s="34"/>
      <c r="I12" s="30"/>
      <c r="J12" s="30"/>
    </row>
    <row r="13" spans="1:12" ht="15.75" customHeight="1" x14ac:dyDescent="0.25">
      <c r="A13" s="32" t="s">
        <v>27</v>
      </c>
      <c r="B13" s="201" t="s">
        <v>28</v>
      </c>
      <c r="C13" s="201"/>
      <c r="D13" s="201"/>
      <c r="E13" s="18"/>
      <c r="F13" s="35"/>
      <c r="G13" s="34"/>
      <c r="I13" s="30"/>
      <c r="J13" s="30"/>
    </row>
    <row r="14" spans="1:12" ht="43.5" customHeight="1" x14ac:dyDescent="0.25">
      <c r="A14" s="32" t="s">
        <v>29</v>
      </c>
      <c r="B14" s="201" t="s">
        <v>30</v>
      </c>
      <c r="C14" s="201"/>
      <c r="D14" s="201"/>
      <c r="E14" s="16"/>
      <c r="F14" s="33"/>
      <c r="G14" s="33"/>
      <c r="I14" s="30"/>
      <c r="J14" s="30"/>
    </row>
    <row r="15" spans="1:12" ht="30.75" customHeight="1" x14ac:dyDescent="0.25">
      <c r="A15" s="196" t="s">
        <v>386</v>
      </c>
      <c r="B15" s="206" t="s">
        <v>389</v>
      </c>
      <c r="C15" s="207"/>
      <c r="D15" s="208"/>
      <c r="E15" s="18"/>
      <c r="I15" s="29"/>
      <c r="J15" s="29"/>
      <c r="K15" s="29"/>
      <c r="L15" s="29"/>
    </row>
    <row r="16" spans="1:12" x14ac:dyDescent="0.25">
      <c r="A16" s="182"/>
      <c r="B16" s="182"/>
      <c r="C16" s="182"/>
      <c r="D16" s="182"/>
      <c r="E16" s="18"/>
      <c r="F16" s="19"/>
      <c r="G16" s="19"/>
      <c r="I16" s="24"/>
      <c r="J16" s="24"/>
      <c r="K16" s="24"/>
      <c r="L16" s="24"/>
    </row>
    <row r="17" spans="1:12" ht="22.5" customHeight="1" x14ac:dyDescent="0.25">
      <c r="A17" s="182"/>
      <c r="B17" s="182"/>
      <c r="C17" s="205"/>
      <c r="D17" s="205"/>
      <c r="E17" s="18"/>
      <c r="F17" s="19"/>
      <c r="G17" s="19"/>
      <c r="I17" s="24"/>
      <c r="J17" s="24"/>
      <c r="K17" s="24"/>
      <c r="L17" s="24"/>
    </row>
    <row r="18" spans="1:12" ht="38.25" x14ac:dyDescent="0.25">
      <c r="A18" s="43" t="s">
        <v>9</v>
      </c>
      <c r="B18" s="44" t="s">
        <v>8</v>
      </c>
      <c r="C18" s="45" t="s">
        <v>7</v>
      </c>
      <c r="D18" s="45" t="s">
        <v>6</v>
      </c>
      <c r="E18" s="18"/>
      <c r="F18" s="19"/>
      <c r="G18" s="19"/>
      <c r="I18" s="24"/>
      <c r="J18" s="24"/>
      <c r="K18" s="24"/>
      <c r="L18" s="24"/>
    </row>
    <row r="19" spans="1:12" x14ac:dyDescent="0.25">
      <c r="A19" s="49" t="s">
        <v>13</v>
      </c>
      <c r="B19" s="54" t="s">
        <v>46</v>
      </c>
      <c r="C19" s="198"/>
      <c r="D19" s="199"/>
      <c r="E19" s="18"/>
      <c r="F19" s="19"/>
      <c r="G19" s="19"/>
      <c r="I19" s="24"/>
      <c r="J19" s="24"/>
      <c r="K19" s="24"/>
      <c r="L19" s="24"/>
    </row>
    <row r="20" spans="1:12" x14ac:dyDescent="0.25">
      <c r="A20" s="50"/>
      <c r="B20" s="28" t="s">
        <v>4</v>
      </c>
      <c r="C20" s="145"/>
      <c r="D20" s="146"/>
      <c r="E20" s="18"/>
      <c r="F20" s="19"/>
      <c r="I20" s="24"/>
      <c r="J20" s="27"/>
      <c r="K20" s="27"/>
      <c r="L20" s="27"/>
    </row>
    <row r="21" spans="1:12" ht="31.5" customHeight="1" x14ac:dyDescent="0.25">
      <c r="A21" s="50"/>
      <c r="B21" s="28" t="s">
        <v>3</v>
      </c>
      <c r="C21" s="145"/>
      <c r="D21" s="146"/>
      <c r="E21" s="18"/>
      <c r="F21" s="19"/>
      <c r="G21" s="19"/>
      <c r="I21" s="24"/>
      <c r="J21" s="23"/>
      <c r="K21" s="22"/>
      <c r="L21" s="22"/>
    </row>
    <row r="22" spans="1:12" ht="29.25" customHeight="1" x14ac:dyDescent="0.25">
      <c r="A22" s="51"/>
      <c r="B22" s="46" t="s">
        <v>2</v>
      </c>
      <c r="C22" s="47"/>
      <c r="D22" s="48"/>
      <c r="E22" s="18"/>
      <c r="F22" s="21"/>
      <c r="G22" s="21"/>
      <c r="I22" s="24"/>
      <c r="J22" s="27"/>
      <c r="K22" s="27"/>
      <c r="L22" s="27"/>
    </row>
    <row r="23" spans="1:12" ht="27.75" customHeight="1" x14ac:dyDescent="0.25">
      <c r="A23" s="52" t="s">
        <v>32</v>
      </c>
      <c r="B23" s="61" t="s">
        <v>113</v>
      </c>
      <c r="C23" s="20"/>
      <c r="D23" s="20"/>
      <c r="E23" s="18"/>
      <c r="F23" s="19"/>
      <c r="G23" s="21"/>
      <c r="I23" s="24"/>
      <c r="J23" s="26"/>
      <c r="K23" s="22"/>
      <c r="L23" s="22"/>
    </row>
    <row r="24" spans="1:12" ht="26.25" customHeight="1" x14ac:dyDescent="0.25">
      <c r="A24" s="52" t="s">
        <v>33</v>
      </c>
      <c r="B24" s="61" t="s">
        <v>114</v>
      </c>
      <c r="C24" s="20"/>
      <c r="D24" s="20"/>
      <c r="E24" s="18"/>
      <c r="F24" s="19"/>
      <c r="G24" s="19"/>
      <c r="I24" s="24"/>
      <c r="J24" s="26"/>
      <c r="K24" s="22"/>
      <c r="L24" s="22"/>
    </row>
    <row r="25" spans="1:12" ht="31.5" customHeight="1" x14ac:dyDescent="0.25">
      <c r="A25" s="52" t="s">
        <v>34</v>
      </c>
      <c r="B25" s="61" t="s">
        <v>115</v>
      </c>
      <c r="C25" s="20"/>
      <c r="D25" s="20"/>
      <c r="E25" s="18"/>
      <c r="F25" s="19"/>
      <c r="G25" s="19"/>
      <c r="I25" s="24"/>
      <c r="J25" s="26"/>
      <c r="K25" s="22"/>
      <c r="L25" s="22"/>
    </row>
    <row r="26" spans="1:12" ht="30" customHeight="1" x14ac:dyDescent="0.25">
      <c r="A26" s="52" t="s">
        <v>35</v>
      </c>
      <c r="B26" s="61" t="s">
        <v>116</v>
      </c>
      <c r="C26" s="20"/>
      <c r="D26" s="20"/>
      <c r="E26" s="18"/>
      <c r="F26" s="21"/>
      <c r="G26" s="19"/>
      <c r="I26" s="24"/>
      <c r="J26" s="26"/>
      <c r="K26" s="22"/>
      <c r="L26" s="22"/>
    </row>
    <row r="27" spans="1:12" ht="16.5" customHeight="1" x14ac:dyDescent="0.25">
      <c r="A27" s="52" t="s">
        <v>36</v>
      </c>
      <c r="B27" s="61" t="s">
        <v>117</v>
      </c>
      <c r="C27" s="20"/>
      <c r="D27" s="20"/>
      <c r="E27" s="18"/>
      <c r="F27" s="19"/>
      <c r="G27" s="19"/>
      <c r="I27" s="24"/>
      <c r="J27" s="26"/>
      <c r="K27" s="22"/>
      <c r="L27" s="22"/>
    </row>
    <row r="28" spans="1:12" ht="27" customHeight="1" x14ac:dyDescent="0.25">
      <c r="A28" s="52" t="s">
        <v>37</v>
      </c>
      <c r="B28" s="61" t="s">
        <v>118</v>
      </c>
      <c r="C28" s="20"/>
      <c r="D28" s="20"/>
      <c r="E28" s="18"/>
      <c r="F28" s="19"/>
      <c r="G28" s="19"/>
      <c r="I28" s="24"/>
      <c r="J28" s="26"/>
      <c r="K28" s="22"/>
      <c r="L28" s="22"/>
    </row>
    <row r="29" spans="1:12" ht="17.25" customHeight="1" x14ac:dyDescent="0.25">
      <c r="A29" s="52" t="s">
        <v>38</v>
      </c>
      <c r="B29" s="61" t="s">
        <v>120</v>
      </c>
      <c r="C29" s="20"/>
      <c r="D29" s="20"/>
      <c r="E29" s="18"/>
      <c r="F29" s="19"/>
      <c r="G29" s="19"/>
      <c r="I29" s="24"/>
      <c r="J29" s="26"/>
      <c r="K29" s="22"/>
      <c r="L29" s="22"/>
    </row>
    <row r="30" spans="1:12" ht="27" customHeight="1" x14ac:dyDescent="0.25">
      <c r="A30" s="52" t="s">
        <v>39</v>
      </c>
      <c r="B30" s="61" t="s">
        <v>119</v>
      </c>
      <c r="C30" s="20"/>
      <c r="D30" s="20"/>
      <c r="E30" s="18"/>
      <c r="F30" s="19"/>
      <c r="G30" s="21"/>
      <c r="I30" s="24"/>
      <c r="J30" s="26"/>
      <c r="K30" s="22"/>
      <c r="L30" s="22"/>
    </row>
    <row r="31" spans="1:12" ht="16.5" customHeight="1" x14ac:dyDescent="0.25">
      <c r="A31" s="52" t="s">
        <v>40</v>
      </c>
      <c r="B31" s="61" t="s">
        <v>121</v>
      </c>
      <c r="C31" s="20"/>
      <c r="D31" s="20"/>
      <c r="E31" s="18"/>
      <c r="F31" s="19"/>
      <c r="G31" s="19"/>
      <c r="I31" s="24"/>
      <c r="J31" s="26"/>
      <c r="K31" s="22"/>
      <c r="L31" s="22"/>
    </row>
    <row r="32" spans="1:12" ht="16.5" customHeight="1" x14ac:dyDescent="0.25">
      <c r="A32" s="52" t="s">
        <v>41</v>
      </c>
      <c r="B32" s="61" t="s">
        <v>122</v>
      </c>
      <c r="C32" s="20"/>
      <c r="D32" s="20"/>
      <c r="E32" s="18"/>
      <c r="F32" s="19"/>
      <c r="G32" s="19"/>
      <c r="I32" s="24"/>
      <c r="J32" s="26"/>
      <c r="K32" s="22"/>
      <c r="L32" s="22"/>
    </row>
    <row r="33" spans="1:12" ht="16.5" customHeight="1" x14ac:dyDescent="0.25">
      <c r="A33" s="52" t="s">
        <v>42</v>
      </c>
      <c r="B33" s="61" t="s">
        <v>123</v>
      </c>
      <c r="C33" s="20"/>
      <c r="D33" s="20"/>
      <c r="E33" s="18"/>
      <c r="F33" s="19"/>
      <c r="G33" s="19"/>
      <c r="I33" s="24"/>
      <c r="J33" s="26"/>
      <c r="K33" s="22"/>
      <c r="L33" s="22"/>
    </row>
    <row r="34" spans="1:12" ht="27.75" customHeight="1" x14ac:dyDescent="0.25">
      <c r="A34" s="52" t="s">
        <v>43</v>
      </c>
      <c r="B34" s="61" t="s">
        <v>124</v>
      </c>
      <c r="C34" s="20"/>
      <c r="D34" s="20"/>
      <c r="E34" s="18"/>
      <c r="F34" s="19"/>
      <c r="G34" s="19"/>
      <c r="I34" s="24"/>
      <c r="J34" s="26"/>
      <c r="K34" s="22"/>
      <c r="L34" s="22"/>
    </row>
    <row r="35" spans="1:12" ht="19.5" customHeight="1" x14ac:dyDescent="0.25">
      <c r="A35" s="52" t="s">
        <v>44</v>
      </c>
      <c r="B35" s="61" t="s">
        <v>125</v>
      </c>
      <c r="C35" s="20"/>
      <c r="D35" s="20"/>
      <c r="E35" s="18"/>
      <c r="F35" s="19"/>
      <c r="G35" s="19"/>
      <c r="I35" s="24"/>
      <c r="J35" s="26"/>
      <c r="K35" s="22"/>
      <c r="L35" s="22"/>
    </row>
    <row r="36" spans="1:12" ht="36.75" customHeight="1" x14ac:dyDescent="0.25">
      <c r="A36" s="52" t="s">
        <v>102</v>
      </c>
      <c r="B36" s="61" t="s">
        <v>126</v>
      </c>
      <c r="C36" s="20"/>
      <c r="D36" s="20"/>
      <c r="E36" s="18"/>
      <c r="F36" s="19"/>
      <c r="G36" s="19"/>
      <c r="I36" s="24"/>
      <c r="J36" s="26"/>
      <c r="K36" s="22"/>
      <c r="L36" s="22"/>
    </row>
    <row r="37" spans="1:12" x14ac:dyDescent="0.25">
      <c r="A37" s="52" t="s">
        <v>103</v>
      </c>
      <c r="B37" s="61" t="s">
        <v>127</v>
      </c>
      <c r="C37" s="20"/>
      <c r="D37" s="20"/>
      <c r="E37" s="18"/>
      <c r="F37" s="19"/>
      <c r="I37" s="24"/>
      <c r="J37" s="27"/>
      <c r="K37" s="27"/>
      <c r="L37" s="27"/>
    </row>
    <row r="38" spans="1:12" ht="19.5" customHeight="1" x14ac:dyDescent="0.25">
      <c r="A38" s="52" t="s">
        <v>107</v>
      </c>
      <c r="B38" s="61" t="s">
        <v>112</v>
      </c>
      <c r="C38" s="20"/>
      <c r="D38" s="20"/>
      <c r="E38" s="18"/>
      <c r="F38" s="19"/>
      <c r="G38" s="19"/>
      <c r="I38" s="24"/>
      <c r="J38" s="26"/>
      <c r="K38" s="22"/>
      <c r="L38" s="22"/>
    </row>
    <row r="39" spans="1:12" ht="20.25" customHeight="1" x14ac:dyDescent="0.25">
      <c r="A39" s="71"/>
      <c r="B39" s="72" t="s">
        <v>69</v>
      </c>
      <c r="C39" s="155" t="s">
        <v>147</v>
      </c>
      <c r="D39" s="156"/>
      <c r="E39" s="18"/>
      <c r="F39" s="19"/>
      <c r="G39" s="19"/>
      <c r="I39" s="24"/>
      <c r="J39" s="26"/>
      <c r="K39" s="22"/>
      <c r="L39" s="22"/>
    </row>
    <row r="40" spans="1:12" x14ac:dyDescent="0.25">
      <c r="A40" s="52" t="s">
        <v>108</v>
      </c>
      <c r="B40" s="53" t="s">
        <v>128</v>
      </c>
      <c r="C40" s="157"/>
      <c r="D40" s="158"/>
      <c r="E40" s="18"/>
      <c r="F40" s="19"/>
      <c r="G40" s="19"/>
      <c r="I40" s="24"/>
      <c r="J40" s="24"/>
      <c r="K40" s="24"/>
      <c r="L40" s="24"/>
    </row>
    <row r="41" spans="1:12" ht="16.5" thickBot="1" x14ac:dyDescent="0.3">
      <c r="A41" s="78" t="s">
        <v>109</v>
      </c>
      <c r="B41" s="79" t="s">
        <v>110</v>
      </c>
      <c r="C41" s="159"/>
      <c r="D41" s="160"/>
      <c r="E41" s="18"/>
      <c r="F41" s="19"/>
      <c r="G41" s="19"/>
      <c r="I41" s="24"/>
      <c r="J41" s="24"/>
      <c r="K41" s="24"/>
      <c r="L41" s="24"/>
    </row>
    <row r="42" spans="1:12" ht="16.5" thickTop="1" x14ac:dyDescent="0.25">
      <c r="A42" s="76"/>
      <c r="B42" s="77" t="s">
        <v>387</v>
      </c>
      <c r="C42" s="153">
        <v>3</v>
      </c>
      <c r="D42" s="154"/>
      <c r="E42" s="18"/>
      <c r="F42" s="19"/>
      <c r="G42" s="19"/>
      <c r="I42" s="24"/>
      <c r="J42" s="24"/>
      <c r="K42" s="24"/>
      <c r="L42" s="24"/>
    </row>
    <row r="43" spans="1:12" x14ac:dyDescent="0.25">
      <c r="A43" s="75"/>
      <c r="B43" s="73" t="s">
        <v>349</v>
      </c>
      <c r="C43" s="151">
        <f>SUM(C40:D41)</f>
        <v>0</v>
      </c>
      <c r="D43" s="152"/>
      <c r="E43" s="18"/>
      <c r="F43" s="19"/>
      <c r="G43" s="19"/>
      <c r="I43" s="24"/>
      <c r="J43" s="24"/>
      <c r="K43" s="24"/>
      <c r="L43" s="24"/>
    </row>
    <row r="44" spans="1:12" x14ac:dyDescent="0.25">
      <c r="A44" s="75"/>
      <c r="B44" s="73" t="s">
        <v>337</v>
      </c>
      <c r="C44" s="151">
        <f>SUM(C43*C42)</f>
        <v>0</v>
      </c>
      <c r="D44" s="152"/>
      <c r="E44" s="16"/>
      <c r="F44" s="16"/>
      <c r="G44" s="16"/>
      <c r="J44" s="17"/>
    </row>
    <row r="45" spans="1:12" s="3" customFormat="1" ht="15.75" customHeight="1" thickBot="1" x14ac:dyDescent="0.3">
      <c r="A45" s="75"/>
      <c r="B45" s="74" t="s">
        <v>338</v>
      </c>
      <c r="C45" s="161">
        <f>C44*1.21</f>
        <v>0</v>
      </c>
      <c r="D45" s="162"/>
      <c r="E45" s="16"/>
      <c r="F45" s="16"/>
      <c r="G45" s="16"/>
    </row>
    <row r="46" spans="1:12" s="3" customFormat="1" x14ac:dyDescent="0.25">
      <c r="A46" s="149" t="s">
        <v>1</v>
      </c>
      <c r="B46" s="150"/>
      <c r="C46" s="147">
        <v>52201</v>
      </c>
      <c r="D46" s="148"/>
    </row>
    <row r="47" spans="1:12" s="3" customFormat="1" ht="25.5" x14ac:dyDescent="0.25">
      <c r="A47" s="143" t="s">
        <v>0</v>
      </c>
      <c r="B47" s="144"/>
      <c r="C47" s="145">
        <v>2345</v>
      </c>
      <c r="D47" s="146"/>
    </row>
    <row r="48" spans="1:12" s="3" customFormat="1" x14ac:dyDescent="0.25">
      <c r="A48" s="39"/>
      <c r="B48" s="11"/>
      <c r="C48" s="15"/>
      <c r="D48" s="15"/>
    </row>
    <row r="49" spans="1:4" s="3" customFormat="1" x14ac:dyDescent="0.25">
      <c r="A49" s="39"/>
      <c r="B49" s="14"/>
      <c r="C49" s="13"/>
      <c r="D49" s="12"/>
    </row>
    <row r="50" spans="1:4" s="3" customFormat="1" x14ac:dyDescent="0.25">
      <c r="A50" s="39"/>
      <c r="B50" s="11"/>
      <c r="C50" s="10"/>
      <c r="D50" s="10"/>
    </row>
    <row r="51" spans="1:4" s="3" customFormat="1" x14ac:dyDescent="0.25">
      <c r="A51" s="39"/>
      <c r="B51" s="11"/>
      <c r="C51" s="10"/>
      <c r="D51" s="10"/>
    </row>
    <row r="52" spans="1:4" s="3" customFormat="1" x14ac:dyDescent="0.25">
      <c r="A52" s="40"/>
      <c r="B52" s="8"/>
      <c r="C52" s="8"/>
      <c r="D52" s="8"/>
    </row>
    <row r="53" spans="1:4" s="3" customFormat="1" x14ac:dyDescent="0.25">
      <c r="A53" s="7"/>
      <c r="B53" s="9"/>
      <c r="C53" s="5"/>
      <c r="D53" s="5"/>
    </row>
    <row r="54" spans="1:4" s="3" customFormat="1" x14ac:dyDescent="0.25">
      <c r="A54" s="7"/>
      <c r="B54" s="9"/>
      <c r="C54" s="5"/>
      <c r="D54" s="5"/>
    </row>
    <row r="55" spans="1:4" s="3" customFormat="1" x14ac:dyDescent="0.25">
      <c r="A55" s="7"/>
      <c r="B55" s="9"/>
      <c r="C55" s="5"/>
      <c r="D55" s="5"/>
    </row>
    <row r="56" spans="1:4" s="3" customFormat="1" x14ac:dyDescent="0.25">
      <c r="A56" s="7"/>
      <c r="B56" s="6"/>
      <c r="C56" s="5"/>
      <c r="D56" s="5"/>
    </row>
    <row r="57" spans="1:4" s="3" customFormat="1" ht="37.5" customHeight="1" x14ac:dyDescent="0.25">
      <c r="A57" s="7"/>
      <c r="B57" s="9"/>
      <c r="C57" s="5"/>
      <c r="D57" s="5"/>
    </row>
    <row r="58" spans="1:4" s="3" customFormat="1" ht="48" customHeight="1" x14ac:dyDescent="0.25">
      <c r="A58" s="7"/>
      <c r="B58" s="9"/>
      <c r="C58" s="5"/>
      <c r="D58" s="5"/>
    </row>
    <row r="59" spans="1:4" s="3" customFormat="1" x14ac:dyDescent="0.25">
      <c r="A59" s="7"/>
      <c r="B59" s="9"/>
      <c r="C59" s="5"/>
      <c r="D59" s="5"/>
    </row>
    <row r="60" spans="1:4" s="3" customFormat="1" x14ac:dyDescent="0.25">
      <c r="A60" s="7"/>
      <c r="B60" s="9"/>
      <c r="C60" s="5"/>
      <c r="D60" s="5"/>
    </row>
    <row r="61" spans="1:4" s="3" customFormat="1" x14ac:dyDescent="0.25">
      <c r="A61" s="7"/>
      <c r="B61" s="9"/>
      <c r="C61" s="5"/>
      <c r="D61" s="5"/>
    </row>
    <row r="62" spans="1:4" s="3" customFormat="1" ht="44.45" customHeight="1" x14ac:dyDescent="0.25">
      <c r="A62" s="7"/>
      <c r="B62" s="9"/>
      <c r="C62" s="5"/>
      <c r="D62" s="5"/>
    </row>
    <row r="63" spans="1:4" s="3" customFormat="1" x14ac:dyDescent="0.25">
      <c r="A63" s="7"/>
      <c r="B63" s="9"/>
      <c r="C63" s="5"/>
      <c r="D63" s="5"/>
    </row>
    <row r="64" spans="1:4" s="3" customFormat="1" x14ac:dyDescent="0.25">
      <c r="A64" s="7"/>
      <c r="B64" s="9"/>
      <c r="C64" s="5"/>
      <c r="D64" s="5"/>
    </row>
    <row r="65" spans="1:4" s="3" customFormat="1" x14ac:dyDescent="0.25">
      <c r="A65" s="7"/>
      <c r="B65" s="9"/>
      <c r="C65" s="5"/>
      <c r="D65" s="5"/>
    </row>
    <row r="66" spans="1:4" s="3" customFormat="1" ht="109.5" customHeight="1" x14ac:dyDescent="0.25">
      <c r="A66" s="7"/>
      <c r="B66" s="9"/>
      <c r="C66" s="5"/>
      <c r="D66" s="5"/>
    </row>
    <row r="67" spans="1:4" s="3" customFormat="1" x14ac:dyDescent="0.25">
      <c r="A67" s="7"/>
      <c r="B67" s="9"/>
      <c r="C67" s="9"/>
      <c r="D67" s="5"/>
    </row>
    <row r="68" spans="1:4" s="3" customFormat="1" x14ac:dyDescent="0.25">
      <c r="A68" s="7"/>
      <c r="B68" s="9"/>
      <c r="C68" s="5"/>
      <c r="D68" s="5"/>
    </row>
    <row r="69" spans="1:4" s="3" customFormat="1" x14ac:dyDescent="0.25">
      <c r="A69" s="7"/>
      <c r="B69" s="9"/>
      <c r="C69" s="5"/>
      <c r="D69" s="5"/>
    </row>
    <row r="70" spans="1:4" s="3" customFormat="1" x14ac:dyDescent="0.25">
      <c r="A70" s="7"/>
      <c r="B70" s="9"/>
      <c r="C70" s="5"/>
      <c r="D70" s="5"/>
    </row>
    <row r="71" spans="1:4" s="3" customFormat="1" x14ac:dyDescent="0.25">
      <c r="A71" s="7"/>
      <c r="B71" s="9"/>
      <c r="C71" s="5"/>
      <c r="D71" s="5"/>
    </row>
    <row r="72" spans="1:4" s="3" customFormat="1" ht="95.45" customHeight="1" x14ac:dyDescent="0.25">
      <c r="A72" s="7"/>
      <c r="B72" s="9"/>
      <c r="C72" s="5"/>
      <c r="D72" s="5"/>
    </row>
    <row r="73" spans="1:4" s="3" customFormat="1" x14ac:dyDescent="0.25">
      <c r="A73" s="7"/>
      <c r="B73" s="9"/>
      <c r="C73" s="5"/>
      <c r="D73" s="5"/>
    </row>
    <row r="74" spans="1:4" s="3" customFormat="1" x14ac:dyDescent="0.25">
      <c r="A74" s="7"/>
      <c r="B74" s="9"/>
      <c r="C74" s="5"/>
      <c r="D74" s="5"/>
    </row>
    <row r="75" spans="1:4" s="3" customFormat="1" x14ac:dyDescent="0.25">
      <c r="A75" s="7"/>
      <c r="B75" s="9"/>
      <c r="C75" s="5"/>
      <c r="D75" s="5"/>
    </row>
    <row r="76" spans="1:4" s="3" customFormat="1" x14ac:dyDescent="0.25">
      <c r="A76" s="7"/>
      <c r="B76" s="9"/>
      <c r="C76" s="5"/>
      <c r="D76" s="5"/>
    </row>
    <row r="77" spans="1:4" s="3" customFormat="1" ht="84.95" customHeight="1" x14ac:dyDescent="0.25">
      <c r="A77" s="7"/>
      <c r="B77" s="9"/>
      <c r="C77" s="5"/>
      <c r="D77" s="5"/>
    </row>
    <row r="78" spans="1:4" s="3" customFormat="1" x14ac:dyDescent="0.25">
      <c r="A78" s="7"/>
      <c r="B78" s="9"/>
      <c r="C78" s="5"/>
      <c r="D78" s="5"/>
    </row>
    <row r="79" spans="1:4" s="3" customFormat="1" x14ac:dyDescent="0.25">
      <c r="A79" s="40"/>
      <c r="B79" s="8"/>
      <c r="C79" s="8"/>
      <c r="D79" s="8"/>
    </row>
    <row r="80" spans="1:4" s="3" customFormat="1" x14ac:dyDescent="0.25">
      <c r="A80" s="7"/>
      <c r="B80" s="6"/>
      <c r="C80" s="5"/>
      <c r="D80" s="5"/>
    </row>
    <row r="81" spans="1:1" s="3" customFormat="1" x14ac:dyDescent="0.25">
      <c r="A81" s="41"/>
    </row>
  </sheetData>
  <mergeCells count="17">
    <mergeCell ref="A1:E1"/>
    <mergeCell ref="A2:E2"/>
    <mergeCell ref="A3:E3"/>
    <mergeCell ref="B13:D13"/>
    <mergeCell ref="B14:D14"/>
    <mergeCell ref="B6:D6"/>
    <mergeCell ref="C19:D19"/>
    <mergeCell ref="A4:D4"/>
    <mergeCell ref="B10:D10"/>
    <mergeCell ref="B11:D11"/>
    <mergeCell ref="B12:D12"/>
    <mergeCell ref="B7:D7"/>
    <mergeCell ref="B8:D8"/>
    <mergeCell ref="B9:D9"/>
    <mergeCell ref="B5:D5"/>
    <mergeCell ref="C17:D17"/>
    <mergeCell ref="B15:D15"/>
  </mergeCells>
  <pageMargins left="0.25" right="0.25" top="0.25" bottom="0.39583333333333331"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7A4B3-8050-427E-B31B-DDE9346311F2}">
  <sheetPr>
    <pageSetUpPr fitToPage="1"/>
  </sheetPr>
  <dimension ref="A1:L68"/>
  <sheetViews>
    <sheetView showWhiteSpace="0" topLeftCell="A13" zoomScaleNormal="100" zoomScalePageLayoutView="85" workbookViewId="0">
      <selection activeCell="A15" sqref="A15:D15"/>
    </sheetView>
  </sheetViews>
  <sheetFormatPr defaultColWidth="8.85546875" defaultRowHeight="15.75" x14ac:dyDescent="0.25"/>
  <cols>
    <col min="1" max="1" width="3.85546875" style="42" customWidth="1"/>
    <col min="2" max="2" width="44.42578125" style="1" customWidth="1"/>
    <col min="3" max="3" width="42.28515625" style="1" customWidth="1"/>
    <col min="4" max="4" width="13.14062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95"/>
      <c r="G1" s="95"/>
    </row>
    <row r="2" spans="1:12" ht="15.75" customHeight="1" x14ac:dyDescent="0.25">
      <c r="A2" s="204" t="s">
        <v>243</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13.5" customHeight="1" x14ac:dyDescent="0.25">
      <c r="A11" s="32" t="s">
        <v>24</v>
      </c>
      <c r="B11" s="202" t="s">
        <v>10</v>
      </c>
      <c r="C11" s="202"/>
      <c r="D11" s="202"/>
      <c r="E11" s="18"/>
      <c r="F11" s="35"/>
      <c r="G11" s="35"/>
      <c r="I11" s="30"/>
      <c r="J11" s="30"/>
    </row>
    <row r="12" spans="1:12" ht="15" customHeight="1" x14ac:dyDescent="0.25">
      <c r="A12" s="32" t="s">
        <v>25</v>
      </c>
      <c r="B12" s="201" t="s">
        <v>26</v>
      </c>
      <c r="C12" s="201"/>
      <c r="D12" s="201"/>
      <c r="E12" s="18"/>
      <c r="F12" s="35"/>
      <c r="G12" s="34"/>
      <c r="I12" s="30"/>
      <c r="J12" s="30"/>
    </row>
    <row r="13" spans="1:12" ht="15.75" customHeight="1" x14ac:dyDescent="0.25">
      <c r="A13" s="32" t="s">
        <v>27</v>
      </c>
      <c r="B13" s="201" t="s">
        <v>28</v>
      </c>
      <c r="C13" s="201"/>
      <c r="D13" s="201"/>
      <c r="E13" s="18"/>
      <c r="F13" s="35"/>
      <c r="G13" s="34"/>
      <c r="I13" s="30"/>
      <c r="J13" s="30"/>
    </row>
    <row r="14" spans="1:12" ht="43.5" customHeight="1" x14ac:dyDescent="0.25">
      <c r="A14" s="32" t="s">
        <v>29</v>
      </c>
      <c r="B14" s="201" t="s">
        <v>30</v>
      </c>
      <c r="C14" s="201"/>
      <c r="D14" s="201"/>
      <c r="E14" s="16"/>
      <c r="F14" s="33"/>
      <c r="G14" s="33"/>
      <c r="I14" s="30"/>
      <c r="J14" s="30"/>
    </row>
    <row r="15" spans="1:12" ht="31.5" customHeight="1" x14ac:dyDescent="0.25">
      <c r="A15" s="196" t="s">
        <v>386</v>
      </c>
      <c r="B15" s="206" t="s">
        <v>393</v>
      </c>
      <c r="C15" s="207"/>
      <c r="D15" s="208"/>
      <c r="E15" s="18"/>
      <c r="I15" s="29"/>
      <c r="J15" s="29"/>
      <c r="K15" s="29"/>
      <c r="L15" s="29"/>
    </row>
    <row r="16" spans="1:12" x14ac:dyDescent="0.25">
      <c r="A16" s="182"/>
      <c r="B16" s="182"/>
      <c r="C16" s="182"/>
      <c r="D16" s="182"/>
      <c r="E16" s="18"/>
      <c r="F16" s="19"/>
      <c r="G16" s="19"/>
      <c r="I16" s="24"/>
      <c r="J16" s="24"/>
      <c r="K16" s="24"/>
      <c r="L16" s="24"/>
    </row>
    <row r="17" spans="1:12" ht="33" customHeight="1" x14ac:dyDescent="0.25">
      <c r="A17" s="43" t="s">
        <v>9</v>
      </c>
      <c r="B17" s="44" t="s">
        <v>8</v>
      </c>
      <c r="C17" s="45" t="s">
        <v>7</v>
      </c>
      <c r="D17" s="45" t="s">
        <v>6</v>
      </c>
      <c r="E17" s="18"/>
      <c r="F17" s="98"/>
      <c r="G17" s="19"/>
      <c r="I17" s="24"/>
      <c r="J17" s="24"/>
      <c r="K17" s="24"/>
      <c r="L17" s="24"/>
    </row>
    <row r="18" spans="1:12" x14ac:dyDescent="0.25">
      <c r="A18" s="49" t="s">
        <v>29</v>
      </c>
      <c r="B18" s="54" t="s">
        <v>243</v>
      </c>
      <c r="C18" s="163"/>
      <c r="D18" s="164"/>
      <c r="E18" s="18"/>
      <c r="F18" s="19"/>
      <c r="G18" s="19"/>
      <c r="I18" s="24"/>
      <c r="J18" s="24"/>
      <c r="K18" s="24"/>
      <c r="L18" s="24"/>
    </row>
    <row r="19" spans="1:12" x14ac:dyDescent="0.25">
      <c r="A19" s="50"/>
      <c r="B19" s="28" t="s">
        <v>4</v>
      </c>
      <c r="C19" s="145"/>
      <c r="D19" s="146"/>
      <c r="E19" s="18"/>
      <c r="F19" s="19"/>
      <c r="G19" s="19"/>
      <c r="I19" s="24"/>
      <c r="J19" s="24"/>
      <c r="K19" s="24"/>
      <c r="L19" s="24"/>
    </row>
    <row r="20" spans="1:12" x14ac:dyDescent="0.25">
      <c r="A20" s="50"/>
      <c r="B20" s="28" t="s">
        <v>3</v>
      </c>
      <c r="C20" s="145"/>
      <c r="D20" s="146"/>
      <c r="E20" s="18"/>
      <c r="F20" s="19"/>
      <c r="I20" s="24"/>
      <c r="J20" s="27"/>
      <c r="K20" s="27"/>
      <c r="L20" s="27"/>
    </row>
    <row r="21" spans="1:12" ht="18.75" customHeight="1" x14ac:dyDescent="0.25">
      <c r="A21" s="51"/>
      <c r="B21" s="46" t="s">
        <v>2</v>
      </c>
      <c r="C21" s="47"/>
      <c r="D21" s="48"/>
      <c r="E21" s="18"/>
      <c r="F21" s="19"/>
      <c r="G21" s="19"/>
      <c r="I21" s="24"/>
      <c r="J21" s="23"/>
      <c r="K21" s="22"/>
      <c r="L21" s="22"/>
    </row>
    <row r="22" spans="1:12" ht="20.25" customHeight="1" x14ac:dyDescent="0.25">
      <c r="A22" s="52" t="s">
        <v>229</v>
      </c>
      <c r="B22" s="80" t="s">
        <v>235</v>
      </c>
      <c r="C22" s="20"/>
      <c r="D22" s="20"/>
      <c r="E22" s="18"/>
      <c r="F22" s="21"/>
      <c r="G22" s="21"/>
      <c r="I22" s="24"/>
      <c r="J22" s="27"/>
      <c r="K22" s="27"/>
      <c r="L22" s="27"/>
    </row>
    <row r="23" spans="1:12" ht="20.25" customHeight="1" x14ac:dyDescent="0.25">
      <c r="A23" s="52" t="s">
        <v>230</v>
      </c>
      <c r="B23" s="80" t="s">
        <v>217</v>
      </c>
      <c r="C23" s="20"/>
      <c r="D23" s="20"/>
      <c r="E23" s="18"/>
      <c r="F23" s="21"/>
      <c r="G23" s="21"/>
      <c r="I23" s="24"/>
      <c r="J23" s="27"/>
      <c r="K23" s="27"/>
      <c r="L23" s="27"/>
    </row>
    <row r="24" spans="1:12" ht="27" customHeight="1" x14ac:dyDescent="0.25">
      <c r="A24" s="52" t="s">
        <v>231</v>
      </c>
      <c r="B24" s="80" t="s">
        <v>265</v>
      </c>
      <c r="C24" s="20"/>
      <c r="D24" s="20"/>
      <c r="E24" s="18"/>
      <c r="F24" s="19"/>
      <c r="G24" s="21"/>
      <c r="I24" s="24"/>
      <c r="J24" s="26"/>
      <c r="K24" s="22"/>
      <c r="L24" s="22"/>
    </row>
    <row r="25" spans="1:12" ht="37.5" customHeight="1" x14ac:dyDescent="0.25">
      <c r="A25" s="52" t="s">
        <v>232</v>
      </c>
      <c r="B25" s="80" t="s">
        <v>261</v>
      </c>
      <c r="C25" s="20"/>
      <c r="D25" s="20"/>
      <c r="E25" s="18"/>
      <c r="F25" s="19"/>
      <c r="G25" s="19"/>
      <c r="I25" s="24"/>
      <c r="J25" s="26"/>
      <c r="K25" s="22"/>
      <c r="L25" s="22"/>
    </row>
    <row r="26" spans="1:12" ht="21" customHeight="1" x14ac:dyDescent="0.25">
      <c r="A26" s="52" t="s">
        <v>233</v>
      </c>
      <c r="B26" s="80" t="s">
        <v>237</v>
      </c>
      <c r="C26" s="20"/>
      <c r="D26" s="20"/>
      <c r="E26" s="18"/>
      <c r="F26" s="19"/>
      <c r="G26" s="19"/>
      <c r="I26" s="24"/>
      <c r="J26" s="26"/>
      <c r="K26" s="22"/>
      <c r="L26" s="22"/>
    </row>
    <row r="27" spans="1:12" ht="27" customHeight="1" x14ac:dyDescent="0.25">
      <c r="A27" s="52" t="s">
        <v>263</v>
      </c>
      <c r="B27" s="85" t="s">
        <v>244</v>
      </c>
      <c r="C27" s="67"/>
      <c r="D27" s="20"/>
      <c r="E27" s="18"/>
      <c r="F27" s="19"/>
      <c r="G27" s="19"/>
      <c r="I27" s="24"/>
      <c r="J27" s="26"/>
      <c r="K27" s="22"/>
      <c r="L27" s="22"/>
    </row>
    <row r="28" spans="1:12" ht="31.5" customHeight="1" thickBot="1" x14ac:dyDescent="0.3">
      <c r="A28" s="78" t="s">
        <v>354</v>
      </c>
      <c r="B28" s="123" t="s">
        <v>383</v>
      </c>
      <c r="C28" s="124"/>
      <c r="D28" s="83"/>
      <c r="E28" s="18"/>
      <c r="F28" s="19"/>
      <c r="G28" s="19"/>
      <c r="I28" s="24"/>
      <c r="J28" s="26"/>
      <c r="K28" s="22"/>
      <c r="L28" s="22"/>
    </row>
    <row r="29" spans="1:12" ht="16.5" customHeight="1" thickTop="1" x14ac:dyDescent="0.25">
      <c r="A29" s="76"/>
      <c r="B29" s="77" t="s">
        <v>387</v>
      </c>
      <c r="C29" s="153">
        <v>1</v>
      </c>
      <c r="D29" s="154"/>
      <c r="E29" s="18"/>
      <c r="F29" s="19"/>
      <c r="G29" s="19"/>
      <c r="I29" s="24"/>
      <c r="J29" s="26"/>
      <c r="K29" s="22"/>
      <c r="L29" s="22"/>
    </row>
    <row r="30" spans="1:12" ht="22.5" customHeight="1" x14ac:dyDescent="0.25">
      <c r="A30" s="50"/>
      <c r="B30" s="74" t="s">
        <v>159</v>
      </c>
      <c r="C30" s="167"/>
      <c r="D30" s="168"/>
      <c r="E30" s="18"/>
      <c r="F30" s="19"/>
      <c r="G30" s="19"/>
      <c r="I30" s="24"/>
      <c r="J30" s="26"/>
      <c r="K30" s="22"/>
      <c r="L30" s="22"/>
    </row>
    <row r="31" spans="1:12" ht="15.75" customHeight="1" thickBot="1" x14ac:dyDescent="0.3">
      <c r="A31" s="75"/>
      <c r="B31" s="74" t="s">
        <v>148</v>
      </c>
      <c r="C31" s="161">
        <f>C30*1.21</f>
        <v>0</v>
      </c>
      <c r="D31" s="162"/>
      <c r="E31" s="16"/>
      <c r="F31" s="16"/>
      <c r="G31" s="16"/>
      <c r="J31" s="17"/>
    </row>
    <row r="32" spans="1:12" s="3" customFormat="1" ht="15.75" customHeight="1" x14ac:dyDescent="0.25">
      <c r="A32" s="225" t="s">
        <v>1</v>
      </c>
      <c r="B32" s="226"/>
      <c r="C32" s="147">
        <v>52201</v>
      </c>
      <c r="D32" s="148"/>
      <c r="E32" s="16"/>
      <c r="F32" s="16"/>
      <c r="G32" s="16"/>
    </row>
    <row r="33" spans="1:4" s="3" customFormat="1" ht="38.25" customHeight="1" x14ac:dyDescent="0.25">
      <c r="A33" s="223" t="s">
        <v>0</v>
      </c>
      <c r="B33" s="224"/>
      <c r="C33" s="145">
        <v>2303</v>
      </c>
      <c r="D33" s="146"/>
    </row>
    <row r="34" spans="1:4" s="3" customFormat="1" x14ac:dyDescent="0.25">
      <c r="A34" s="39"/>
      <c r="B34" s="11"/>
      <c r="C34" s="10"/>
      <c r="D34" s="10"/>
    </row>
    <row r="35" spans="1:4" s="3" customFormat="1" x14ac:dyDescent="0.25">
      <c r="A35" s="39"/>
      <c r="B35" s="11"/>
      <c r="C35" s="101"/>
      <c r="D35" s="15"/>
    </row>
    <row r="36" spans="1:4" s="3" customFormat="1" x14ac:dyDescent="0.25">
      <c r="A36" s="39"/>
      <c r="B36" s="14"/>
      <c r="C36" s="22"/>
      <c r="D36" s="12"/>
    </row>
    <row r="37" spans="1:4" s="3" customFormat="1" x14ac:dyDescent="0.25">
      <c r="A37" s="39"/>
      <c r="B37" s="11"/>
      <c r="C37" s="10"/>
      <c r="D37" s="10"/>
    </row>
    <row r="38" spans="1:4" s="3" customFormat="1" x14ac:dyDescent="0.25">
      <c r="A38" s="39"/>
      <c r="B38" s="11"/>
      <c r="C38" s="10"/>
      <c r="D38" s="10"/>
    </row>
    <row r="39" spans="1:4" s="3" customFormat="1" x14ac:dyDescent="0.25">
      <c r="A39" s="40"/>
      <c r="B39" s="8"/>
      <c r="C39" s="8"/>
      <c r="D39" s="8"/>
    </row>
    <row r="40" spans="1:4" s="3" customFormat="1" x14ac:dyDescent="0.25">
      <c r="A40" s="7"/>
      <c r="B40" s="9"/>
      <c r="C40" s="5"/>
      <c r="D40" s="5"/>
    </row>
    <row r="41" spans="1:4" s="3" customFormat="1" x14ac:dyDescent="0.25">
      <c r="A41" s="7"/>
      <c r="B41" s="9"/>
      <c r="C41" s="5"/>
      <c r="D41" s="5"/>
    </row>
    <row r="42" spans="1:4" s="3" customFormat="1" x14ac:dyDescent="0.25">
      <c r="A42" s="7"/>
      <c r="B42" s="9"/>
      <c r="C42" s="5"/>
      <c r="D42" s="5"/>
    </row>
    <row r="43" spans="1:4" s="3" customFormat="1" x14ac:dyDescent="0.25">
      <c r="A43" s="7"/>
      <c r="B43" s="6"/>
      <c r="C43" s="5"/>
      <c r="D43" s="5"/>
    </row>
    <row r="44" spans="1:4" s="3" customFormat="1" ht="37.5" customHeight="1" x14ac:dyDescent="0.25">
      <c r="A44" s="7"/>
      <c r="B44" s="9"/>
      <c r="C44" s="5"/>
      <c r="D44" s="5"/>
    </row>
    <row r="45" spans="1:4" s="3" customFormat="1" ht="48" customHeight="1" x14ac:dyDescent="0.25">
      <c r="A45" s="7"/>
      <c r="B45" s="9"/>
      <c r="C45" s="5"/>
      <c r="D45" s="5"/>
    </row>
    <row r="46" spans="1:4" s="3" customFormat="1" x14ac:dyDescent="0.25">
      <c r="A46" s="7"/>
      <c r="B46" s="9"/>
      <c r="C46" s="5"/>
      <c r="D46" s="5"/>
    </row>
    <row r="47" spans="1:4" s="3" customFormat="1" x14ac:dyDescent="0.25">
      <c r="A47" s="7"/>
      <c r="B47" s="9"/>
      <c r="C47" s="5"/>
      <c r="D47" s="5"/>
    </row>
    <row r="48" spans="1:4" s="3" customFormat="1" x14ac:dyDescent="0.25">
      <c r="A48" s="7"/>
      <c r="B48" s="9"/>
      <c r="C48" s="5"/>
      <c r="D48" s="5"/>
    </row>
    <row r="49" spans="1:4" s="3" customFormat="1" ht="44.45" customHeight="1" x14ac:dyDescent="0.25">
      <c r="A49" s="7"/>
      <c r="B49" s="9"/>
      <c r="C49" s="5"/>
      <c r="D49" s="5"/>
    </row>
    <row r="50" spans="1:4" s="3" customFormat="1" x14ac:dyDescent="0.25">
      <c r="A50" s="7"/>
      <c r="B50" s="9"/>
      <c r="C50" s="5"/>
      <c r="D50" s="5"/>
    </row>
    <row r="51" spans="1:4" s="3" customFormat="1" x14ac:dyDescent="0.25">
      <c r="A51" s="7"/>
      <c r="B51" s="9"/>
      <c r="C51" s="5"/>
      <c r="D51" s="5"/>
    </row>
    <row r="52" spans="1:4" s="3" customFormat="1" x14ac:dyDescent="0.25">
      <c r="A52" s="7"/>
      <c r="B52" s="9"/>
      <c r="C52" s="5"/>
      <c r="D52" s="5"/>
    </row>
    <row r="53" spans="1:4" s="3" customFormat="1" ht="109.5" customHeight="1" x14ac:dyDescent="0.25">
      <c r="A53" s="7"/>
      <c r="B53" s="9"/>
      <c r="C53" s="5"/>
      <c r="D53" s="5"/>
    </row>
    <row r="54" spans="1:4" s="3" customFormat="1" x14ac:dyDescent="0.25">
      <c r="A54" s="7"/>
      <c r="B54" s="9"/>
      <c r="C54" s="9"/>
      <c r="D54" s="5"/>
    </row>
    <row r="55" spans="1:4" s="3" customFormat="1" x14ac:dyDescent="0.25">
      <c r="A55" s="7"/>
      <c r="B55" s="9"/>
      <c r="C55" s="5"/>
      <c r="D55" s="5"/>
    </row>
    <row r="56" spans="1:4" s="3" customFormat="1" x14ac:dyDescent="0.25">
      <c r="A56" s="7"/>
      <c r="B56" s="9"/>
      <c r="C56" s="5"/>
      <c r="D56" s="5"/>
    </row>
    <row r="57" spans="1:4" s="3" customFormat="1" x14ac:dyDescent="0.25">
      <c r="A57" s="7"/>
      <c r="B57" s="9"/>
      <c r="C57" s="5"/>
      <c r="D57" s="5"/>
    </row>
    <row r="58" spans="1:4" s="3" customFormat="1" x14ac:dyDescent="0.25">
      <c r="A58" s="7"/>
      <c r="B58" s="9"/>
      <c r="C58" s="5"/>
      <c r="D58" s="5"/>
    </row>
    <row r="59" spans="1:4" s="3" customFormat="1" ht="95.45" customHeight="1" x14ac:dyDescent="0.25">
      <c r="A59" s="7"/>
      <c r="B59" s="9"/>
      <c r="C59" s="5"/>
      <c r="D59" s="5"/>
    </row>
    <row r="60" spans="1:4" s="3" customFormat="1" x14ac:dyDescent="0.25">
      <c r="A60" s="7"/>
      <c r="B60" s="9"/>
      <c r="C60" s="5"/>
      <c r="D60" s="5"/>
    </row>
    <row r="61" spans="1:4" s="3" customFormat="1" x14ac:dyDescent="0.25">
      <c r="A61" s="7"/>
      <c r="B61" s="9"/>
      <c r="C61" s="5"/>
      <c r="D61" s="5"/>
    </row>
    <row r="62" spans="1:4" s="3" customFormat="1" x14ac:dyDescent="0.25">
      <c r="A62" s="7"/>
      <c r="B62" s="9"/>
      <c r="C62" s="5"/>
      <c r="D62" s="5"/>
    </row>
    <row r="63" spans="1:4" s="3" customFormat="1" x14ac:dyDescent="0.25">
      <c r="A63" s="7"/>
      <c r="B63" s="9"/>
      <c r="C63" s="5"/>
      <c r="D63" s="5"/>
    </row>
    <row r="64" spans="1:4" s="3" customFormat="1" ht="84.95" customHeight="1" x14ac:dyDescent="0.25">
      <c r="A64" s="7"/>
      <c r="B64" s="9"/>
      <c r="C64" s="5"/>
      <c r="D64" s="5"/>
    </row>
    <row r="65" spans="1:4" s="3" customFormat="1" x14ac:dyDescent="0.25">
      <c r="A65" s="7"/>
      <c r="B65" s="9"/>
      <c r="C65" s="5"/>
      <c r="D65" s="5"/>
    </row>
    <row r="66" spans="1:4" s="3" customFormat="1" x14ac:dyDescent="0.25">
      <c r="A66" s="40"/>
      <c r="B66" s="8"/>
      <c r="C66" s="8"/>
      <c r="D66" s="8"/>
    </row>
    <row r="67" spans="1:4" s="3" customFormat="1" x14ac:dyDescent="0.25">
      <c r="A67" s="7"/>
      <c r="B67" s="6"/>
      <c r="C67" s="5"/>
      <c r="D67" s="5"/>
    </row>
    <row r="68" spans="1:4" s="3" customFormat="1" x14ac:dyDescent="0.25">
      <c r="A68" s="41"/>
    </row>
  </sheetData>
  <mergeCells count="17">
    <mergeCell ref="A32:B32"/>
    <mergeCell ref="A33:B33"/>
    <mergeCell ref="B6:D6"/>
    <mergeCell ref="A1:E1"/>
    <mergeCell ref="A2:E2"/>
    <mergeCell ref="A3:E3"/>
    <mergeCell ref="A4:D4"/>
    <mergeCell ref="B5:D5"/>
    <mergeCell ref="B7:D7"/>
    <mergeCell ref="B8:D8"/>
    <mergeCell ref="B9:D9"/>
    <mergeCell ref="B10:D10"/>
    <mergeCell ref="B11:D11"/>
    <mergeCell ref="B12:D12"/>
    <mergeCell ref="B13:D13"/>
    <mergeCell ref="B14:D14"/>
    <mergeCell ref="B15:D15"/>
  </mergeCells>
  <pageMargins left="0.25" right="0.25" top="0.25" bottom="0.39583333333333331" header="0.3" footer="0.3"/>
  <pageSetup paperSize="9" scale="8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F5BA-1FFE-4200-A1EA-3C94FF6C0AFB}">
  <sheetPr>
    <pageSetUpPr fitToPage="1"/>
  </sheetPr>
  <dimension ref="A1:L68"/>
  <sheetViews>
    <sheetView showWhiteSpace="0" topLeftCell="A13" zoomScaleNormal="100" zoomScalePageLayoutView="85" workbookViewId="0">
      <selection activeCell="A15" sqref="A15:D15"/>
    </sheetView>
  </sheetViews>
  <sheetFormatPr defaultColWidth="8.85546875" defaultRowHeight="15.75" x14ac:dyDescent="0.25"/>
  <cols>
    <col min="1" max="1" width="6.140625" style="42" customWidth="1"/>
    <col min="2" max="2" width="44.42578125" style="1" customWidth="1"/>
    <col min="3" max="3" width="42.28515625" style="1" customWidth="1"/>
    <col min="4" max="4" width="13.14062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96"/>
      <c r="G1" s="96"/>
    </row>
    <row r="2" spans="1:12" ht="15.75" customHeight="1" x14ac:dyDescent="0.25">
      <c r="A2" s="204" t="s">
        <v>252</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13.5" customHeight="1" x14ac:dyDescent="0.25">
      <c r="A11" s="32" t="s">
        <v>24</v>
      </c>
      <c r="B11" s="202" t="s">
        <v>10</v>
      </c>
      <c r="C11" s="202"/>
      <c r="D11" s="202"/>
      <c r="E11" s="18"/>
      <c r="F11" s="35"/>
      <c r="G11" s="35"/>
      <c r="I11" s="30"/>
      <c r="J11" s="30"/>
    </row>
    <row r="12" spans="1:12" ht="15" customHeight="1" x14ac:dyDescent="0.25">
      <c r="A12" s="32" t="s">
        <v>25</v>
      </c>
      <c r="B12" s="201" t="s">
        <v>26</v>
      </c>
      <c r="C12" s="201"/>
      <c r="D12" s="201"/>
      <c r="E12" s="18"/>
      <c r="F12" s="35"/>
      <c r="G12" s="34"/>
      <c r="I12" s="30"/>
      <c r="J12" s="30"/>
    </row>
    <row r="13" spans="1:12" ht="15.75" customHeight="1" x14ac:dyDescent="0.25">
      <c r="A13" s="32" t="s">
        <v>27</v>
      </c>
      <c r="B13" s="201" t="s">
        <v>28</v>
      </c>
      <c r="C13" s="201"/>
      <c r="D13" s="201"/>
      <c r="E13" s="18"/>
      <c r="F13" s="35"/>
      <c r="G13" s="34"/>
      <c r="I13" s="30"/>
      <c r="J13" s="30"/>
    </row>
    <row r="14" spans="1:12" ht="43.5" customHeight="1" x14ac:dyDescent="0.25">
      <c r="A14" s="32" t="s">
        <v>29</v>
      </c>
      <c r="B14" s="201" t="s">
        <v>30</v>
      </c>
      <c r="C14" s="201"/>
      <c r="D14" s="201"/>
      <c r="E14" s="16"/>
      <c r="F14" s="33"/>
      <c r="G14" s="33"/>
      <c r="I14" s="30"/>
      <c r="J14" s="30"/>
    </row>
    <row r="15" spans="1:12" ht="33.75" customHeight="1" x14ac:dyDescent="0.25">
      <c r="A15" s="196" t="s">
        <v>386</v>
      </c>
      <c r="B15" s="206" t="s">
        <v>393</v>
      </c>
      <c r="C15" s="207"/>
      <c r="D15" s="208"/>
      <c r="E15" s="18"/>
      <c r="I15" s="29"/>
      <c r="J15" s="29"/>
      <c r="K15" s="29"/>
      <c r="L15" s="29"/>
    </row>
    <row r="16" spans="1:12" x14ac:dyDescent="0.25">
      <c r="A16" s="182"/>
      <c r="B16" s="182"/>
      <c r="C16" s="182"/>
      <c r="D16" s="182"/>
      <c r="E16" s="18"/>
      <c r="F16" s="19"/>
      <c r="G16" s="19"/>
      <c r="I16" s="24"/>
      <c r="J16" s="24"/>
      <c r="K16" s="24"/>
      <c r="L16" s="24"/>
    </row>
    <row r="17" spans="1:12" ht="37.5" customHeight="1" x14ac:dyDescent="0.25">
      <c r="A17" s="43" t="s">
        <v>9</v>
      </c>
      <c r="B17" s="44" t="s">
        <v>8</v>
      </c>
      <c r="C17" s="45" t="s">
        <v>7</v>
      </c>
      <c r="D17" s="45" t="s">
        <v>6</v>
      </c>
      <c r="E17" s="18"/>
      <c r="F17" s="19"/>
      <c r="G17" s="19"/>
      <c r="I17" s="24"/>
      <c r="J17" s="24"/>
      <c r="K17" s="24"/>
      <c r="L17" s="24"/>
    </row>
    <row r="18" spans="1:12" x14ac:dyDescent="0.25">
      <c r="A18" s="49" t="s">
        <v>202</v>
      </c>
      <c r="B18" s="54" t="s">
        <v>252</v>
      </c>
      <c r="C18" s="163"/>
      <c r="D18" s="164"/>
      <c r="E18" s="18"/>
      <c r="F18" s="19"/>
      <c r="G18" s="19"/>
      <c r="I18" s="24"/>
      <c r="J18" s="24"/>
      <c r="K18" s="24"/>
      <c r="L18" s="24"/>
    </row>
    <row r="19" spans="1:12" x14ac:dyDescent="0.25">
      <c r="A19" s="50"/>
      <c r="B19" s="28" t="s">
        <v>4</v>
      </c>
      <c r="C19" s="145"/>
      <c r="D19" s="146"/>
      <c r="E19" s="18"/>
      <c r="F19" s="19"/>
      <c r="G19" s="19"/>
      <c r="I19" s="24"/>
      <c r="J19" s="24"/>
      <c r="K19" s="24"/>
      <c r="L19" s="24"/>
    </row>
    <row r="20" spans="1:12" x14ac:dyDescent="0.25">
      <c r="A20" s="50"/>
      <c r="B20" s="28" t="s">
        <v>3</v>
      </c>
      <c r="C20" s="145"/>
      <c r="D20" s="146"/>
      <c r="E20" s="18"/>
      <c r="F20" s="19"/>
      <c r="I20" s="24"/>
      <c r="J20" s="27"/>
      <c r="K20" s="27"/>
      <c r="L20" s="27"/>
    </row>
    <row r="21" spans="1:12" ht="43.5" customHeight="1" x14ac:dyDescent="0.25">
      <c r="A21" s="51"/>
      <c r="B21" s="46" t="s">
        <v>2</v>
      </c>
      <c r="C21" s="47"/>
      <c r="D21" s="48"/>
      <c r="E21" s="18"/>
      <c r="F21" s="19"/>
      <c r="G21" s="19"/>
      <c r="I21" s="24"/>
      <c r="J21" s="23"/>
      <c r="K21" s="22"/>
      <c r="L21" s="22"/>
    </row>
    <row r="22" spans="1:12" ht="40.5" customHeight="1" x14ac:dyDescent="0.25">
      <c r="A22" s="52" t="s">
        <v>253</v>
      </c>
      <c r="B22" s="53" t="s">
        <v>245</v>
      </c>
      <c r="C22" s="20"/>
      <c r="D22" s="20"/>
      <c r="E22" s="18"/>
      <c r="F22" s="21"/>
      <c r="G22" s="97"/>
      <c r="I22" s="24"/>
      <c r="J22" s="27"/>
      <c r="K22" s="27"/>
      <c r="L22" s="27"/>
    </row>
    <row r="23" spans="1:12" ht="28.5" customHeight="1" x14ac:dyDescent="0.25">
      <c r="A23" s="52" t="s">
        <v>254</v>
      </c>
      <c r="B23" s="53" t="s">
        <v>246</v>
      </c>
      <c r="C23" s="20"/>
      <c r="D23" s="20"/>
      <c r="E23" s="18"/>
      <c r="F23" s="19"/>
      <c r="G23" s="21"/>
      <c r="I23" s="24"/>
      <c r="J23" s="26"/>
      <c r="K23" s="22"/>
      <c r="L23" s="22"/>
    </row>
    <row r="24" spans="1:12" ht="18.75" customHeight="1" x14ac:dyDescent="0.25">
      <c r="A24" s="52" t="s">
        <v>255</v>
      </c>
      <c r="B24" s="53" t="s">
        <v>247</v>
      </c>
      <c r="C24" s="20"/>
      <c r="D24" s="20"/>
      <c r="E24" s="18"/>
      <c r="F24" s="19"/>
      <c r="G24" s="19"/>
      <c r="I24" s="24"/>
      <c r="J24" s="26"/>
      <c r="K24" s="22"/>
      <c r="L24" s="22"/>
    </row>
    <row r="25" spans="1:12" ht="32.25" customHeight="1" x14ac:dyDescent="0.25">
      <c r="A25" s="52" t="s">
        <v>256</v>
      </c>
      <c r="B25" s="53" t="s">
        <v>248</v>
      </c>
      <c r="C25" s="20"/>
      <c r="D25" s="20"/>
      <c r="E25" s="18"/>
      <c r="F25" s="19"/>
      <c r="G25" s="19"/>
      <c r="I25" s="24"/>
      <c r="J25" s="26"/>
      <c r="K25" s="22"/>
      <c r="L25" s="22"/>
    </row>
    <row r="26" spans="1:12" ht="31.5" customHeight="1" x14ac:dyDescent="0.25">
      <c r="A26" s="52" t="s">
        <v>257</v>
      </c>
      <c r="B26" s="53" t="s">
        <v>249</v>
      </c>
      <c r="C26" s="20"/>
      <c r="D26" s="20"/>
      <c r="E26" s="18"/>
      <c r="F26" s="21"/>
      <c r="G26" s="19"/>
      <c r="I26" s="24"/>
      <c r="J26" s="26"/>
      <c r="K26" s="22"/>
      <c r="L26" s="22"/>
    </row>
    <row r="27" spans="1:12" ht="33" customHeight="1" x14ac:dyDescent="0.25">
      <c r="A27" s="52" t="s">
        <v>258</v>
      </c>
      <c r="B27" s="53" t="s">
        <v>250</v>
      </c>
      <c r="C27" s="20"/>
      <c r="D27" s="20"/>
      <c r="E27" s="18"/>
      <c r="F27" s="19"/>
      <c r="G27" s="19"/>
      <c r="I27" s="24"/>
      <c r="J27" s="26"/>
      <c r="K27" s="22"/>
      <c r="L27" s="22"/>
    </row>
    <row r="28" spans="1:12" ht="57.75" customHeight="1" x14ac:dyDescent="0.25">
      <c r="A28" s="52" t="s">
        <v>259</v>
      </c>
      <c r="B28" s="53" t="s">
        <v>266</v>
      </c>
      <c r="C28" s="20"/>
      <c r="D28" s="20"/>
      <c r="E28" s="18"/>
      <c r="F28" s="19"/>
      <c r="G28" s="19"/>
      <c r="I28" s="24"/>
      <c r="J28" s="26"/>
      <c r="K28" s="22"/>
      <c r="L28" s="22"/>
    </row>
    <row r="29" spans="1:12" ht="14.25" customHeight="1" thickBot="1" x14ac:dyDescent="0.3">
      <c r="A29" s="52" t="s">
        <v>260</v>
      </c>
      <c r="B29" s="53" t="s">
        <v>251</v>
      </c>
      <c r="C29" s="20"/>
      <c r="D29" s="20"/>
      <c r="E29" s="18"/>
      <c r="F29" s="19"/>
      <c r="G29" s="19"/>
      <c r="I29" s="24"/>
      <c r="J29" s="26"/>
      <c r="K29" s="22"/>
      <c r="L29" s="22"/>
    </row>
    <row r="30" spans="1:12" ht="16.5" customHeight="1" thickTop="1" x14ac:dyDescent="0.25">
      <c r="A30" s="93"/>
      <c r="B30" s="94" t="s">
        <v>387</v>
      </c>
      <c r="C30" s="165">
        <v>1</v>
      </c>
      <c r="D30" s="166"/>
      <c r="E30" s="18"/>
      <c r="F30" s="19"/>
      <c r="G30" s="19"/>
      <c r="I30" s="24"/>
      <c r="J30" s="26"/>
      <c r="K30" s="22"/>
      <c r="L30" s="22"/>
    </row>
    <row r="31" spans="1:12" ht="18" customHeight="1" x14ac:dyDescent="0.25">
      <c r="A31" s="50"/>
      <c r="B31" s="74" t="s">
        <v>351</v>
      </c>
      <c r="C31" s="167"/>
      <c r="D31" s="168"/>
      <c r="E31" s="18"/>
      <c r="F31" s="19"/>
      <c r="G31" s="19"/>
      <c r="I31" s="24"/>
      <c r="J31" s="25"/>
      <c r="K31" s="25"/>
      <c r="L31" s="25"/>
    </row>
    <row r="32" spans="1:12" ht="16.5" thickBot="1" x14ac:dyDescent="0.3">
      <c r="A32" s="75"/>
      <c r="B32" s="74" t="s">
        <v>352</v>
      </c>
      <c r="C32" s="161">
        <f>C31*1.21</f>
        <v>0</v>
      </c>
      <c r="D32" s="162"/>
      <c r="E32" s="16"/>
      <c r="F32" s="16"/>
      <c r="G32" s="16"/>
      <c r="J32" s="17"/>
    </row>
    <row r="33" spans="1:4" s="3" customFormat="1" ht="15.75" customHeight="1" x14ac:dyDescent="0.25">
      <c r="A33" s="225" t="s">
        <v>1</v>
      </c>
      <c r="B33" s="226"/>
      <c r="C33" s="147">
        <v>52201</v>
      </c>
      <c r="D33" s="148"/>
    </row>
    <row r="34" spans="1:4" s="3" customFormat="1" ht="25.5" customHeight="1" x14ac:dyDescent="0.25">
      <c r="A34" s="223" t="s">
        <v>0</v>
      </c>
      <c r="B34" s="224"/>
      <c r="C34" s="145">
        <v>2343</v>
      </c>
      <c r="D34" s="146"/>
    </row>
    <row r="35" spans="1:4" s="3" customFormat="1" x14ac:dyDescent="0.25">
      <c r="A35" s="39"/>
      <c r="B35" s="11"/>
      <c r="C35" s="15"/>
      <c r="D35" s="15"/>
    </row>
    <row r="36" spans="1:4" s="3" customFormat="1" x14ac:dyDescent="0.25">
      <c r="A36" s="39"/>
      <c r="B36" s="14"/>
      <c r="C36" s="102"/>
      <c r="D36" s="12"/>
    </row>
    <row r="37" spans="1:4" s="3" customFormat="1" x14ac:dyDescent="0.25">
      <c r="A37" s="39"/>
      <c r="B37" s="11"/>
      <c r="C37" s="10"/>
      <c r="D37" s="10"/>
    </row>
    <row r="38" spans="1:4" s="3" customFormat="1" x14ac:dyDescent="0.25">
      <c r="A38" s="39"/>
      <c r="B38" s="11"/>
      <c r="C38" s="10"/>
      <c r="D38" s="10"/>
    </row>
    <row r="39" spans="1:4" s="3" customFormat="1" x14ac:dyDescent="0.25">
      <c r="A39" s="40"/>
      <c r="B39" s="8"/>
      <c r="C39" s="8"/>
      <c r="D39" s="8"/>
    </row>
    <row r="40" spans="1:4" s="3" customFormat="1" x14ac:dyDescent="0.25">
      <c r="A40" s="7"/>
      <c r="B40" s="9"/>
      <c r="C40" s="5"/>
      <c r="D40" s="5"/>
    </row>
    <row r="41" spans="1:4" s="3" customFormat="1" x14ac:dyDescent="0.25">
      <c r="A41" s="7"/>
      <c r="B41" s="9"/>
      <c r="C41" s="5"/>
      <c r="D41" s="5"/>
    </row>
    <row r="42" spans="1:4" s="3" customFormat="1" x14ac:dyDescent="0.25">
      <c r="A42" s="7"/>
      <c r="B42" s="9"/>
      <c r="C42" s="5"/>
      <c r="D42" s="5"/>
    </row>
    <row r="43" spans="1:4" s="3" customFormat="1" x14ac:dyDescent="0.25">
      <c r="A43" s="7"/>
      <c r="B43" s="6"/>
      <c r="C43" s="5"/>
      <c r="D43" s="5"/>
    </row>
    <row r="44" spans="1:4" s="3" customFormat="1" ht="37.5" customHeight="1" x14ac:dyDescent="0.25">
      <c r="A44" s="7"/>
      <c r="B44" s="9"/>
      <c r="C44" s="5"/>
      <c r="D44" s="5"/>
    </row>
    <row r="45" spans="1:4" s="3" customFormat="1" ht="48" customHeight="1" x14ac:dyDescent="0.25">
      <c r="A45" s="7"/>
      <c r="B45" s="9"/>
      <c r="C45" s="5"/>
      <c r="D45" s="5"/>
    </row>
    <row r="46" spans="1:4" s="3" customFormat="1" x14ac:dyDescent="0.25">
      <c r="A46" s="7"/>
      <c r="B46" s="9"/>
      <c r="C46" s="5"/>
      <c r="D46" s="5"/>
    </row>
    <row r="47" spans="1:4" s="3" customFormat="1" x14ac:dyDescent="0.25">
      <c r="A47" s="7"/>
      <c r="B47" s="9"/>
      <c r="C47" s="5"/>
      <c r="D47" s="5"/>
    </row>
    <row r="48" spans="1:4" s="3" customFormat="1" x14ac:dyDescent="0.25">
      <c r="A48" s="7"/>
      <c r="B48" s="9"/>
      <c r="C48" s="5"/>
      <c r="D48" s="5"/>
    </row>
    <row r="49" spans="1:4" s="3" customFormat="1" ht="44.45" customHeight="1" x14ac:dyDescent="0.25">
      <c r="A49" s="7"/>
      <c r="B49" s="9"/>
      <c r="C49" s="5"/>
      <c r="D49" s="5"/>
    </row>
    <row r="50" spans="1:4" s="3" customFormat="1" x14ac:dyDescent="0.25">
      <c r="A50" s="7"/>
      <c r="B50" s="9"/>
      <c r="C50" s="5"/>
      <c r="D50" s="5"/>
    </row>
    <row r="51" spans="1:4" s="3" customFormat="1" x14ac:dyDescent="0.25">
      <c r="A51" s="7"/>
      <c r="B51" s="9"/>
      <c r="C51" s="5"/>
      <c r="D51" s="5"/>
    </row>
    <row r="52" spans="1:4" s="3" customFormat="1" x14ac:dyDescent="0.25">
      <c r="A52" s="7"/>
      <c r="B52" s="9"/>
      <c r="C52" s="5"/>
      <c r="D52" s="5"/>
    </row>
    <row r="53" spans="1:4" s="3" customFormat="1" ht="109.5" customHeight="1" x14ac:dyDescent="0.25">
      <c r="A53" s="7"/>
      <c r="B53" s="9"/>
      <c r="C53" s="5"/>
      <c r="D53" s="5"/>
    </row>
    <row r="54" spans="1:4" s="3" customFormat="1" x14ac:dyDescent="0.25">
      <c r="A54" s="7"/>
      <c r="B54" s="9"/>
      <c r="C54" s="9"/>
      <c r="D54" s="5"/>
    </row>
    <row r="55" spans="1:4" s="3" customFormat="1" x14ac:dyDescent="0.25">
      <c r="A55" s="7"/>
      <c r="B55" s="9"/>
      <c r="C55" s="5"/>
      <c r="D55" s="5"/>
    </row>
    <row r="56" spans="1:4" s="3" customFormat="1" x14ac:dyDescent="0.25">
      <c r="A56" s="7"/>
      <c r="B56" s="9"/>
      <c r="C56" s="5"/>
      <c r="D56" s="5"/>
    </row>
    <row r="57" spans="1:4" s="3" customFormat="1" x14ac:dyDescent="0.25">
      <c r="A57" s="7"/>
      <c r="B57" s="9"/>
      <c r="C57" s="5"/>
      <c r="D57" s="5"/>
    </row>
    <row r="58" spans="1:4" s="3" customFormat="1" x14ac:dyDescent="0.25">
      <c r="A58" s="7"/>
      <c r="B58" s="9"/>
      <c r="C58" s="5"/>
      <c r="D58" s="5"/>
    </row>
    <row r="59" spans="1:4" s="3" customFormat="1" ht="95.45" customHeight="1" x14ac:dyDescent="0.25">
      <c r="A59" s="7"/>
      <c r="B59" s="9"/>
      <c r="C59" s="5"/>
      <c r="D59" s="5"/>
    </row>
    <row r="60" spans="1:4" s="3" customFormat="1" x14ac:dyDescent="0.25">
      <c r="A60" s="7"/>
      <c r="B60" s="9"/>
      <c r="C60" s="5"/>
      <c r="D60" s="5"/>
    </row>
    <row r="61" spans="1:4" s="3" customFormat="1" x14ac:dyDescent="0.25">
      <c r="A61" s="7"/>
      <c r="B61" s="9"/>
      <c r="C61" s="5"/>
      <c r="D61" s="5"/>
    </row>
    <row r="62" spans="1:4" s="3" customFormat="1" x14ac:dyDescent="0.25">
      <c r="A62" s="7"/>
      <c r="B62" s="9"/>
      <c r="C62" s="5"/>
      <c r="D62" s="5"/>
    </row>
    <row r="63" spans="1:4" s="3" customFormat="1" x14ac:dyDescent="0.25">
      <c r="A63" s="7"/>
      <c r="B63" s="9"/>
      <c r="C63" s="5"/>
      <c r="D63" s="5"/>
    </row>
    <row r="64" spans="1:4" s="3" customFormat="1" ht="84.95" customHeight="1" x14ac:dyDescent="0.25">
      <c r="A64" s="7"/>
      <c r="B64" s="9"/>
      <c r="C64" s="5"/>
      <c r="D64" s="5"/>
    </row>
    <row r="65" spans="1:4" s="3" customFormat="1" x14ac:dyDescent="0.25">
      <c r="A65" s="7"/>
      <c r="B65" s="9"/>
      <c r="C65" s="5"/>
      <c r="D65" s="5"/>
    </row>
    <row r="66" spans="1:4" s="3" customFormat="1" x14ac:dyDescent="0.25">
      <c r="A66" s="40"/>
      <c r="B66" s="8"/>
      <c r="C66" s="8"/>
      <c r="D66" s="8"/>
    </row>
    <row r="67" spans="1:4" s="3" customFormat="1" x14ac:dyDescent="0.25">
      <c r="A67" s="7"/>
      <c r="B67" s="6"/>
      <c r="C67" s="5"/>
      <c r="D67" s="5"/>
    </row>
    <row r="68" spans="1:4" s="3" customFormat="1" x14ac:dyDescent="0.25">
      <c r="A68" s="41"/>
    </row>
  </sheetData>
  <mergeCells count="17">
    <mergeCell ref="B6:D6"/>
    <mergeCell ref="A1:E1"/>
    <mergeCell ref="A2:E2"/>
    <mergeCell ref="A3:E3"/>
    <mergeCell ref="A4:D4"/>
    <mergeCell ref="B5:D5"/>
    <mergeCell ref="A34:B34"/>
    <mergeCell ref="B7:D7"/>
    <mergeCell ref="B8:D8"/>
    <mergeCell ref="B9:D9"/>
    <mergeCell ref="B10:D10"/>
    <mergeCell ref="A33:B33"/>
    <mergeCell ref="B11:D11"/>
    <mergeCell ref="B12:D12"/>
    <mergeCell ref="B13:D13"/>
    <mergeCell ref="B14:D14"/>
    <mergeCell ref="B15:D15"/>
  </mergeCells>
  <pageMargins left="0.25" right="0.25" top="0.75" bottom="0.75" header="0.3" footer="0.3"/>
  <pageSetup paperSize="9" scale="8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7F14A-8BCC-409D-9B49-DFB48A7A498B}">
  <sheetPr>
    <pageSetUpPr fitToPage="1"/>
  </sheetPr>
  <dimension ref="A1:L76"/>
  <sheetViews>
    <sheetView showWhiteSpace="0" topLeftCell="A19" zoomScaleNormal="100" zoomScalePageLayoutView="85" workbookViewId="0">
      <selection activeCell="B13" sqref="B13:D13"/>
    </sheetView>
  </sheetViews>
  <sheetFormatPr defaultColWidth="8.85546875" defaultRowHeight="15.75" x14ac:dyDescent="0.25"/>
  <cols>
    <col min="1" max="1" width="6.140625" style="42" customWidth="1"/>
    <col min="2" max="2" width="44.42578125" style="1" customWidth="1"/>
    <col min="3" max="3" width="42.28515625" style="1" customWidth="1"/>
    <col min="4" max="4" width="13.14062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106"/>
      <c r="G1" s="106"/>
    </row>
    <row r="2" spans="1:12" ht="15.75" customHeight="1" x14ac:dyDescent="0.25">
      <c r="A2" s="204" t="s">
        <v>166</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13.5" customHeight="1" x14ac:dyDescent="0.25">
      <c r="A11" s="32" t="s">
        <v>24</v>
      </c>
      <c r="B11" s="202" t="s">
        <v>10</v>
      </c>
      <c r="C11" s="202"/>
      <c r="D11" s="202"/>
      <c r="E11" s="18"/>
      <c r="F11" s="35"/>
      <c r="G11" s="35"/>
      <c r="I11" s="30"/>
      <c r="J11" s="30"/>
    </row>
    <row r="12" spans="1:12" ht="15" customHeight="1" x14ac:dyDescent="0.25">
      <c r="A12" s="32" t="s">
        <v>25</v>
      </c>
      <c r="B12" s="201" t="s">
        <v>26</v>
      </c>
      <c r="C12" s="201"/>
      <c r="D12" s="201"/>
      <c r="E12" s="18"/>
      <c r="F12" s="35"/>
      <c r="G12" s="34"/>
      <c r="I12" s="30"/>
      <c r="J12" s="30"/>
    </row>
    <row r="13" spans="1:12" ht="15.75" customHeight="1" x14ac:dyDescent="0.25">
      <c r="A13" s="32" t="s">
        <v>27</v>
      </c>
      <c r="B13" s="217" t="s">
        <v>394</v>
      </c>
      <c r="C13" s="218"/>
      <c r="D13" s="219"/>
      <c r="E13" s="18"/>
      <c r="F13" s="35"/>
      <c r="G13" s="34"/>
      <c r="I13" s="30"/>
      <c r="J13" s="30"/>
    </row>
    <row r="14" spans="1:12" ht="18" customHeight="1" x14ac:dyDescent="0.25">
      <c r="A14" s="32" t="s">
        <v>29</v>
      </c>
      <c r="B14" s="229" t="s">
        <v>28</v>
      </c>
      <c r="C14" s="230"/>
      <c r="D14" s="231"/>
      <c r="E14" s="16"/>
      <c r="F14" s="33"/>
      <c r="G14" s="33"/>
      <c r="I14" s="30"/>
      <c r="J14" s="30"/>
    </row>
    <row r="15" spans="1:12" ht="41.25" customHeight="1" x14ac:dyDescent="0.25">
      <c r="A15" s="32" t="s">
        <v>202</v>
      </c>
      <c r="B15" s="217" t="s">
        <v>30</v>
      </c>
      <c r="C15" s="218"/>
      <c r="D15" s="219"/>
      <c r="E15" s="18"/>
      <c r="I15" s="29"/>
      <c r="J15" s="29"/>
      <c r="K15" s="29"/>
      <c r="L15" s="29"/>
    </row>
    <row r="16" spans="1:12" ht="32.25" customHeight="1" x14ac:dyDescent="0.25">
      <c r="A16" s="196" t="s">
        <v>295</v>
      </c>
      <c r="B16" s="206" t="s">
        <v>393</v>
      </c>
      <c r="C16" s="207"/>
      <c r="D16" s="208"/>
      <c r="E16" s="18"/>
      <c r="F16" s="19"/>
      <c r="G16" s="19"/>
      <c r="I16" s="24"/>
      <c r="J16" s="24"/>
      <c r="K16" s="24"/>
      <c r="L16" s="24"/>
    </row>
    <row r="17" spans="1:12" ht="22.5" customHeight="1" x14ac:dyDescent="0.25">
      <c r="A17" s="182"/>
      <c r="B17" s="182"/>
      <c r="C17" s="205"/>
      <c r="D17" s="205"/>
      <c r="E17" s="18"/>
      <c r="F17" s="19"/>
      <c r="G17" s="19"/>
      <c r="I17" s="24"/>
      <c r="J17" s="24"/>
      <c r="K17" s="24"/>
      <c r="L17" s="24"/>
    </row>
    <row r="18" spans="1:12" ht="38.25" x14ac:dyDescent="0.25">
      <c r="A18" s="43" t="s">
        <v>9</v>
      </c>
      <c r="B18" s="44" t="s">
        <v>8</v>
      </c>
      <c r="C18" s="45" t="s">
        <v>7</v>
      </c>
      <c r="D18" s="45" t="s">
        <v>6</v>
      </c>
      <c r="E18" s="18"/>
      <c r="F18" s="19"/>
      <c r="G18" s="19"/>
      <c r="I18" s="24"/>
      <c r="J18" s="24"/>
      <c r="K18" s="24"/>
      <c r="L18" s="24"/>
    </row>
    <row r="19" spans="1:12" x14ac:dyDescent="0.25">
      <c r="A19" s="68" t="s">
        <v>295</v>
      </c>
      <c r="B19" s="69" t="s">
        <v>294</v>
      </c>
      <c r="C19" s="198"/>
      <c r="D19" s="199"/>
      <c r="E19" s="18"/>
      <c r="F19" s="19"/>
      <c r="G19" s="19"/>
      <c r="I19" s="24"/>
      <c r="J19" s="24"/>
      <c r="K19" s="24"/>
      <c r="L19" s="24"/>
    </row>
    <row r="20" spans="1:12" x14ac:dyDescent="0.25">
      <c r="A20" s="56"/>
      <c r="B20" s="57" t="s">
        <v>4</v>
      </c>
      <c r="C20" s="145"/>
      <c r="D20" s="146"/>
      <c r="E20" s="18"/>
      <c r="F20" s="19"/>
      <c r="I20" s="24"/>
      <c r="J20" s="27"/>
      <c r="K20" s="27"/>
      <c r="L20" s="27"/>
    </row>
    <row r="21" spans="1:12" ht="52.5" customHeight="1" x14ac:dyDescent="0.25">
      <c r="A21" s="56"/>
      <c r="B21" s="57" t="s">
        <v>3</v>
      </c>
      <c r="C21" s="145"/>
      <c r="D21" s="146"/>
      <c r="E21" s="18"/>
      <c r="F21" s="19"/>
      <c r="G21" s="19"/>
      <c r="I21" s="24"/>
      <c r="J21" s="23"/>
      <c r="K21" s="22"/>
      <c r="L21" s="22"/>
    </row>
    <row r="22" spans="1:12" ht="20.25" customHeight="1" x14ac:dyDescent="0.25">
      <c r="A22" s="58"/>
      <c r="B22" s="59" t="s">
        <v>2</v>
      </c>
      <c r="C22" s="47"/>
      <c r="D22" s="48"/>
      <c r="E22" s="18"/>
      <c r="F22" s="21"/>
      <c r="G22" s="21"/>
      <c r="I22" s="24"/>
      <c r="J22" s="27"/>
      <c r="K22" s="27"/>
      <c r="L22" s="27"/>
    </row>
    <row r="23" spans="1:12" ht="55.5" customHeight="1" x14ac:dyDescent="0.25">
      <c r="A23" s="60" t="s">
        <v>296</v>
      </c>
      <c r="B23" s="61" t="s">
        <v>48</v>
      </c>
      <c r="C23" s="20"/>
      <c r="D23" s="20"/>
      <c r="E23" s="18"/>
      <c r="F23" s="19"/>
      <c r="G23" s="21"/>
      <c r="I23" s="24"/>
      <c r="J23" s="26"/>
      <c r="K23" s="22"/>
      <c r="L23" s="22"/>
    </row>
    <row r="24" spans="1:12" ht="21" customHeight="1" x14ac:dyDescent="0.25">
      <c r="A24" s="60" t="s">
        <v>297</v>
      </c>
      <c r="B24" s="61" t="s">
        <v>50</v>
      </c>
      <c r="C24" s="20"/>
      <c r="D24" s="20"/>
      <c r="E24" s="18"/>
      <c r="F24" s="19"/>
      <c r="G24" s="19"/>
      <c r="I24" s="24"/>
      <c r="J24" s="26"/>
      <c r="K24" s="22"/>
      <c r="L24" s="22"/>
    </row>
    <row r="25" spans="1:12" ht="18.75" customHeight="1" x14ac:dyDescent="0.25">
      <c r="A25" s="60" t="s">
        <v>298</v>
      </c>
      <c r="B25" s="61" t="s">
        <v>52</v>
      </c>
      <c r="C25" s="20"/>
      <c r="D25" s="20"/>
      <c r="E25" s="18"/>
      <c r="F25" s="100"/>
      <c r="G25" s="19"/>
      <c r="I25" s="24"/>
      <c r="J25" s="26"/>
      <c r="K25" s="22"/>
      <c r="L25" s="22"/>
    </row>
    <row r="26" spans="1:12" ht="21.75" customHeight="1" x14ac:dyDescent="0.25">
      <c r="A26" s="60" t="s">
        <v>299</v>
      </c>
      <c r="B26" s="61" t="s">
        <v>54</v>
      </c>
      <c r="C26" s="20"/>
      <c r="D26" s="20"/>
      <c r="E26" s="18"/>
      <c r="F26" s="21"/>
      <c r="G26" s="19"/>
      <c r="I26" s="24"/>
      <c r="J26" s="26"/>
      <c r="K26" s="22"/>
      <c r="L26" s="22"/>
    </row>
    <row r="27" spans="1:12" ht="16.5" customHeight="1" x14ac:dyDescent="0.25">
      <c r="A27" s="60" t="s">
        <v>300</v>
      </c>
      <c r="B27" s="61" t="s">
        <v>56</v>
      </c>
      <c r="C27" s="20"/>
      <c r="D27" s="20"/>
      <c r="E27" s="18"/>
      <c r="F27" s="19"/>
      <c r="G27" s="19"/>
      <c r="I27" s="24"/>
      <c r="J27" s="26"/>
      <c r="K27" s="22"/>
      <c r="L27" s="22"/>
    </row>
    <row r="28" spans="1:12" ht="24.75" customHeight="1" x14ac:dyDescent="0.25">
      <c r="A28" s="60" t="s">
        <v>301</v>
      </c>
      <c r="B28" s="61" t="s">
        <v>58</v>
      </c>
      <c r="C28" s="20"/>
      <c r="D28" s="20"/>
      <c r="E28" s="18"/>
      <c r="F28" s="19"/>
      <c r="G28" s="19"/>
      <c r="I28" s="24"/>
      <c r="J28" s="26"/>
      <c r="K28" s="22"/>
      <c r="L28" s="22"/>
    </row>
    <row r="29" spans="1:12" ht="40.5" customHeight="1" x14ac:dyDescent="0.25">
      <c r="A29" s="60" t="s">
        <v>302</v>
      </c>
      <c r="B29" s="61" t="s">
        <v>60</v>
      </c>
      <c r="C29" s="20"/>
      <c r="D29" s="20"/>
      <c r="E29" s="18"/>
      <c r="F29" s="19"/>
      <c r="G29" s="19"/>
      <c r="I29" s="24"/>
      <c r="J29" s="26"/>
      <c r="K29" s="22"/>
      <c r="L29" s="22"/>
    </row>
    <row r="30" spans="1:12" ht="25.5" x14ac:dyDescent="0.25">
      <c r="A30" s="60" t="s">
        <v>303</v>
      </c>
      <c r="B30" s="61" t="s">
        <v>62</v>
      </c>
      <c r="C30" s="20"/>
      <c r="D30" s="20"/>
      <c r="E30" s="18"/>
      <c r="F30" s="19"/>
      <c r="G30" s="21"/>
      <c r="I30" s="24"/>
      <c r="J30" s="26"/>
      <c r="K30" s="22"/>
      <c r="L30" s="22"/>
    </row>
    <row r="31" spans="1:12" ht="28.5" customHeight="1" x14ac:dyDescent="0.25">
      <c r="A31" s="60" t="s">
        <v>304</v>
      </c>
      <c r="B31" s="61" t="s">
        <v>64</v>
      </c>
      <c r="C31" s="20"/>
      <c r="D31" s="20"/>
      <c r="E31" s="18"/>
      <c r="F31" s="19"/>
      <c r="G31" s="19"/>
      <c r="I31" s="24"/>
      <c r="J31" s="26"/>
      <c r="K31" s="22"/>
      <c r="L31" s="22"/>
    </row>
    <row r="32" spans="1:12" ht="27.75" customHeight="1" x14ac:dyDescent="0.25">
      <c r="A32" s="60" t="s">
        <v>305</v>
      </c>
      <c r="B32" s="62" t="s">
        <v>66</v>
      </c>
      <c r="C32" s="20"/>
      <c r="D32" s="20"/>
      <c r="E32" s="18"/>
      <c r="F32" s="19"/>
      <c r="G32" s="19"/>
      <c r="I32" s="24"/>
      <c r="J32" s="26"/>
      <c r="K32" s="22"/>
      <c r="L32" s="22"/>
    </row>
    <row r="33" spans="1:12" ht="33.75" customHeight="1" x14ac:dyDescent="0.25">
      <c r="A33" s="60" t="s">
        <v>306</v>
      </c>
      <c r="B33" s="62" t="s">
        <v>68</v>
      </c>
      <c r="C33" s="20"/>
      <c r="D33" s="20"/>
      <c r="E33" s="18"/>
      <c r="F33" s="19"/>
      <c r="G33" s="19"/>
      <c r="I33" s="24"/>
      <c r="J33" s="25"/>
      <c r="K33" s="25"/>
      <c r="L33" s="25"/>
    </row>
    <row r="34" spans="1:12" ht="27" x14ac:dyDescent="0.25">
      <c r="A34" s="58"/>
      <c r="B34" s="59" t="s">
        <v>69</v>
      </c>
      <c r="C34" s="108" t="s">
        <v>5</v>
      </c>
      <c r="D34" s="108" t="s">
        <v>319</v>
      </c>
      <c r="E34" s="16"/>
      <c r="F34" s="16"/>
      <c r="G34" s="16"/>
      <c r="J34" s="17"/>
    </row>
    <row r="35" spans="1:12" x14ac:dyDescent="0.25">
      <c r="A35" s="60" t="s">
        <v>307</v>
      </c>
      <c r="B35" s="66" t="s">
        <v>71</v>
      </c>
      <c r="C35" s="109">
        <v>1</v>
      </c>
      <c r="D35" s="110">
        <v>0</v>
      </c>
      <c r="E35" s="16"/>
      <c r="F35" s="16"/>
      <c r="G35" s="16"/>
      <c r="J35" s="17"/>
    </row>
    <row r="36" spans="1:12" s="3" customFormat="1" x14ac:dyDescent="0.25">
      <c r="A36" s="60" t="s">
        <v>308</v>
      </c>
      <c r="B36" s="66" t="s">
        <v>73</v>
      </c>
      <c r="C36" s="109">
        <v>1</v>
      </c>
      <c r="D36" s="110">
        <v>0</v>
      </c>
    </row>
    <row r="37" spans="1:12" s="3" customFormat="1" ht="25.5" x14ac:dyDescent="0.25">
      <c r="A37" s="60" t="s">
        <v>309</v>
      </c>
      <c r="B37" s="63" t="s">
        <v>74</v>
      </c>
      <c r="C37" s="115">
        <v>1</v>
      </c>
      <c r="D37" s="110">
        <v>0</v>
      </c>
    </row>
    <row r="38" spans="1:12" s="3" customFormat="1" x14ac:dyDescent="0.25">
      <c r="A38" s="60" t="s">
        <v>310</v>
      </c>
      <c r="B38" s="63" t="s">
        <v>350</v>
      </c>
      <c r="C38" s="111">
        <v>10</v>
      </c>
      <c r="D38" s="110">
        <v>0</v>
      </c>
    </row>
    <row r="39" spans="1:12" s="3" customFormat="1" x14ac:dyDescent="0.25">
      <c r="A39" s="60" t="s">
        <v>311</v>
      </c>
      <c r="B39" s="63" t="s">
        <v>77</v>
      </c>
      <c r="C39" s="112">
        <v>1</v>
      </c>
      <c r="D39" s="110">
        <v>0</v>
      </c>
    </row>
    <row r="40" spans="1:12" s="3" customFormat="1" x14ac:dyDescent="0.25">
      <c r="A40" s="60" t="s">
        <v>312</v>
      </c>
      <c r="B40" s="63" t="s">
        <v>79</v>
      </c>
      <c r="C40" s="112">
        <v>1</v>
      </c>
      <c r="D40" s="110">
        <v>0</v>
      </c>
    </row>
    <row r="41" spans="1:12" s="3" customFormat="1" x14ac:dyDescent="0.25">
      <c r="A41" s="60" t="s">
        <v>313</v>
      </c>
      <c r="B41" s="63" t="s">
        <v>81</v>
      </c>
      <c r="C41" s="112">
        <v>1</v>
      </c>
      <c r="D41" s="110">
        <v>0</v>
      </c>
    </row>
    <row r="42" spans="1:12" s="3" customFormat="1" x14ac:dyDescent="0.25">
      <c r="A42" s="60" t="s">
        <v>314</v>
      </c>
      <c r="B42" s="63" t="s">
        <v>83</v>
      </c>
      <c r="C42" s="112">
        <v>1</v>
      </c>
      <c r="D42" s="110">
        <v>0</v>
      </c>
    </row>
    <row r="43" spans="1:12" s="3" customFormat="1" ht="25.5" x14ac:dyDescent="0.25">
      <c r="A43" s="60" t="s">
        <v>315</v>
      </c>
      <c r="B43" s="63" t="s">
        <v>375</v>
      </c>
      <c r="C43" s="112">
        <v>1</v>
      </c>
      <c r="D43" s="110">
        <v>0</v>
      </c>
    </row>
    <row r="44" spans="1:12" s="3" customFormat="1" ht="38.25" x14ac:dyDescent="0.25">
      <c r="A44" s="60" t="s">
        <v>316</v>
      </c>
      <c r="B44" s="63" t="s">
        <v>85</v>
      </c>
      <c r="C44" s="112">
        <v>1</v>
      </c>
      <c r="D44" s="110">
        <v>0</v>
      </c>
    </row>
    <row r="45" spans="1:12" s="3" customFormat="1" ht="39" thickBot="1" x14ac:dyDescent="0.3">
      <c r="A45" s="60" t="s">
        <v>357</v>
      </c>
      <c r="B45" s="107" t="s">
        <v>86</v>
      </c>
      <c r="C45" s="113">
        <v>1</v>
      </c>
      <c r="D45" s="114">
        <v>0</v>
      </c>
    </row>
    <row r="46" spans="1:12" s="3" customFormat="1" ht="16.5" thickTop="1" x14ac:dyDescent="0.25">
      <c r="A46" s="93"/>
      <c r="B46" s="94" t="s">
        <v>387</v>
      </c>
      <c r="C46" s="165">
        <v>2</v>
      </c>
      <c r="D46" s="166"/>
    </row>
    <row r="47" spans="1:12" s="3" customFormat="1" x14ac:dyDescent="0.25">
      <c r="A47" s="50"/>
      <c r="B47" s="74" t="s">
        <v>149</v>
      </c>
      <c r="C47" s="167"/>
      <c r="D47" s="168"/>
    </row>
    <row r="48" spans="1:12" s="3" customFormat="1" x14ac:dyDescent="0.25">
      <c r="A48" s="50"/>
      <c r="B48" s="74" t="s">
        <v>384</v>
      </c>
      <c r="C48" s="167">
        <f>SUM(D35:D45)</f>
        <v>0</v>
      </c>
      <c r="D48" s="168"/>
    </row>
    <row r="49" spans="1:4" s="3" customFormat="1" x14ac:dyDescent="0.25">
      <c r="A49" s="75"/>
      <c r="B49" s="73" t="s">
        <v>385</v>
      </c>
      <c r="C49" s="151">
        <f>SUM(D35*C35,D36*C36,D37*C37,D38*C38,D43*C43,D39*C39,D40*C40,D41*C41,D42*C42,D44*C44,D45*C45,C47)</f>
        <v>0</v>
      </c>
      <c r="D49" s="152"/>
    </row>
    <row r="50" spans="1:4" s="3" customFormat="1" x14ac:dyDescent="0.25">
      <c r="A50" s="75"/>
      <c r="B50" s="73" t="s">
        <v>317</v>
      </c>
      <c r="C50" s="151">
        <f>C49*C46</f>
        <v>0</v>
      </c>
      <c r="D50" s="152"/>
    </row>
    <row r="51" spans="1:4" s="3" customFormat="1" ht="16.5" thickBot="1" x14ac:dyDescent="0.3">
      <c r="A51" s="75"/>
      <c r="B51" s="74" t="s">
        <v>318</v>
      </c>
      <c r="C51" s="161">
        <f>C50*1.21</f>
        <v>0</v>
      </c>
      <c r="D51" s="162"/>
    </row>
    <row r="52" spans="1:4" s="3" customFormat="1" ht="24" customHeight="1" x14ac:dyDescent="0.25">
      <c r="A52" s="7"/>
      <c r="B52" s="64" t="s">
        <v>1</v>
      </c>
      <c r="C52" s="147">
        <v>52201</v>
      </c>
      <c r="D52" s="148"/>
    </row>
    <row r="53" spans="1:4" s="3" customFormat="1" ht="25.5" customHeight="1" x14ac:dyDescent="0.25">
      <c r="A53" s="7"/>
      <c r="B53" s="65" t="s">
        <v>87</v>
      </c>
      <c r="C53" s="145">
        <v>2377</v>
      </c>
      <c r="D53" s="146"/>
    </row>
    <row r="54" spans="1:4" s="3" customFormat="1" x14ac:dyDescent="0.25">
      <c r="A54" s="7"/>
      <c r="B54" s="9"/>
      <c r="C54" s="5"/>
      <c r="D54" s="5"/>
    </row>
    <row r="55" spans="1:4" s="3" customFormat="1" x14ac:dyDescent="0.25">
      <c r="A55" s="7"/>
      <c r="B55" s="9"/>
      <c r="C55" s="5"/>
      <c r="D55" s="5"/>
    </row>
    <row r="56" spans="1:4" s="3" customFormat="1" x14ac:dyDescent="0.25">
      <c r="A56" s="7"/>
      <c r="B56" s="9"/>
      <c r="C56" s="5"/>
      <c r="D56" s="5"/>
    </row>
    <row r="57" spans="1:4" s="3" customFormat="1" ht="44.45" customHeight="1" x14ac:dyDescent="0.25">
      <c r="A57" s="7"/>
      <c r="B57" s="9"/>
      <c r="C57" s="5"/>
      <c r="D57" s="5"/>
    </row>
    <row r="58" spans="1:4" s="3" customFormat="1" x14ac:dyDescent="0.25">
      <c r="A58" s="7"/>
      <c r="B58" s="9"/>
      <c r="C58" s="5"/>
      <c r="D58" s="5"/>
    </row>
    <row r="59" spans="1:4" s="3" customFormat="1" x14ac:dyDescent="0.25">
      <c r="A59" s="7"/>
      <c r="B59" s="9"/>
      <c r="C59" s="5"/>
      <c r="D59" s="5"/>
    </row>
    <row r="60" spans="1:4" s="3" customFormat="1" x14ac:dyDescent="0.25">
      <c r="A60" s="7"/>
      <c r="B60" s="9"/>
      <c r="C60" s="5"/>
      <c r="D60" s="5"/>
    </row>
    <row r="61" spans="1:4" s="3" customFormat="1" ht="109.5" customHeight="1" x14ac:dyDescent="0.25">
      <c r="A61" s="7"/>
      <c r="B61" s="9"/>
      <c r="C61" s="5"/>
      <c r="D61" s="5"/>
    </row>
    <row r="62" spans="1:4" s="3" customFormat="1" x14ac:dyDescent="0.25">
      <c r="A62" s="7"/>
      <c r="B62" s="9"/>
      <c r="C62" s="9"/>
      <c r="D62" s="5"/>
    </row>
    <row r="63" spans="1:4" s="3" customFormat="1" x14ac:dyDescent="0.25">
      <c r="A63" s="7"/>
      <c r="B63" s="9"/>
      <c r="C63" s="5"/>
      <c r="D63" s="5"/>
    </row>
    <row r="64" spans="1:4" s="3" customFormat="1" x14ac:dyDescent="0.25">
      <c r="A64" s="7"/>
      <c r="B64" s="9"/>
      <c r="C64" s="5"/>
      <c r="D64" s="5"/>
    </row>
    <row r="65" spans="1:4" s="3" customFormat="1" x14ac:dyDescent="0.25">
      <c r="A65" s="7"/>
      <c r="B65" s="9"/>
      <c r="C65" s="5"/>
      <c r="D65" s="5"/>
    </row>
    <row r="66" spans="1:4" s="3" customFormat="1" x14ac:dyDescent="0.25">
      <c r="A66" s="7"/>
      <c r="B66" s="9"/>
      <c r="C66" s="5"/>
      <c r="D66" s="5"/>
    </row>
    <row r="67" spans="1:4" s="3" customFormat="1" ht="95.45" customHeight="1" x14ac:dyDescent="0.25">
      <c r="A67" s="7"/>
      <c r="B67" s="9"/>
      <c r="C67" s="5"/>
      <c r="D67" s="5"/>
    </row>
    <row r="68" spans="1:4" s="3" customFormat="1" x14ac:dyDescent="0.25">
      <c r="A68" s="7"/>
      <c r="B68" s="9"/>
      <c r="C68" s="5"/>
      <c r="D68" s="5"/>
    </row>
    <row r="69" spans="1:4" s="3" customFormat="1" x14ac:dyDescent="0.25">
      <c r="A69" s="7"/>
      <c r="B69" s="9"/>
      <c r="C69" s="5"/>
      <c r="D69" s="5"/>
    </row>
    <row r="70" spans="1:4" s="3" customFormat="1" x14ac:dyDescent="0.25">
      <c r="A70" s="7"/>
      <c r="B70" s="9"/>
      <c r="C70" s="5"/>
      <c r="D70" s="5"/>
    </row>
    <row r="71" spans="1:4" s="3" customFormat="1" x14ac:dyDescent="0.25">
      <c r="A71" s="7"/>
      <c r="B71" s="9"/>
      <c r="C71" s="5"/>
      <c r="D71" s="5"/>
    </row>
    <row r="72" spans="1:4" s="3" customFormat="1" ht="84.95" customHeight="1" x14ac:dyDescent="0.25">
      <c r="A72" s="7"/>
      <c r="B72" s="9"/>
      <c r="C72" s="5"/>
      <c r="D72" s="5"/>
    </row>
    <row r="73" spans="1:4" s="3" customFormat="1" x14ac:dyDescent="0.25">
      <c r="A73" s="7"/>
      <c r="B73" s="9"/>
      <c r="C73" s="5"/>
      <c r="D73" s="5"/>
    </row>
    <row r="74" spans="1:4" s="3" customFormat="1" x14ac:dyDescent="0.25">
      <c r="A74" s="40"/>
      <c r="B74" s="8"/>
      <c r="C74" s="8"/>
      <c r="D74" s="8"/>
    </row>
    <row r="75" spans="1:4" s="3" customFormat="1" x14ac:dyDescent="0.25">
      <c r="A75" s="7"/>
      <c r="B75" s="6"/>
      <c r="C75" s="5"/>
      <c r="D75" s="5"/>
    </row>
    <row r="76" spans="1:4" s="3" customFormat="1" x14ac:dyDescent="0.25">
      <c r="A76" s="41"/>
    </row>
  </sheetData>
  <mergeCells count="18">
    <mergeCell ref="B12:D12"/>
    <mergeCell ref="B13:D13"/>
    <mergeCell ref="B7:D7"/>
    <mergeCell ref="B8:D8"/>
    <mergeCell ref="B9:D9"/>
    <mergeCell ref="B10:D10"/>
    <mergeCell ref="B11:D11"/>
    <mergeCell ref="B6:D6"/>
    <mergeCell ref="A1:E1"/>
    <mergeCell ref="A2:E2"/>
    <mergeCell ref="A3:E3"/>
    <mergeCell ref="A4:D4"/>
    <mergeCell ref="B5:D5"/>
    <mergeCell ref="B15:D15"/>
    <mergeCell ref="B16:D16"/>
    <mergeCell ref="B14:D14"/>
    <mergeCell ref="C17:D17"/>
    <mergeCell ref="C19:D19"/>
  </mergeCells>
  <phoneticPr fontId="23" type="noConversion"/>
  <pageMargins left="0.25" right="0.25" top="0.25" bottom="0.39583333333333331" header="0.3" footer="0.3"/>
  <pageSetup paperSize="9" scale="8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84637-98DC-4D21-ADC2-1B351688E7E8}">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C190-9B07-4C2C-8242-4CC495773332}">
  <sheetPr>
    <pageSetUpPr fitToPage="1"/>
  </sheetPr>
  <dimension ref="A1:L74"/>
  <sheetViews>
    <sheetView showWhiteSpace="0" topLeftCell="A17" zoomScaleNormal="100" zoomScalePageLayoutView="85" workbookViewId="0">
      <selection activeCell="C27" sqref="C27"/>
    </sheetView>
  </sheetViews>
  <sheetFormatPr defaultColWidth="8.85546875" defaultRowHeight="15.75" x14ac:dyDescent="0.25"/>
  <cols>
    <col min="1" max="1" width="6.140625" style="42" customWidth="1"/>
    <col min="2" max="2" width="44.42578125" style="1" customWidth="1"/>
    <col min="3" max="3" width="42.28515625" style="1" customWidth="1"/>
    <col min="4" max="4" width="13.14062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55"/>
      <c r="G1" s="55"/>
    </row>
    <row r="2" spans="1:12" ht="15.75" customHeight="1" x14ac:dyDescent="0.25">
      <c r="A2" s="204" t="s">
        <v>166</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62.25" customHeight="1" x14ac:dyDescent="0.25">
      <c r="A11" s="32" t="s">
        <v>24</v>
      </c>
      <c r="B11" s="202" t="s">
        <v>10</v>
      </c>
      <c r="C11" s="202"/>
      <c r="D11" s="202"/>
      <c r="E11" s="18"/>
      <c r="F11" s="35"/>
      <c r="G11" s="35"/>
      <c r="I11" s="30"/>
      <c r="J11" s="30"/>
    </row>
    <row r="12" spans="1:12" ht="48" customHeight="1" x14ac:dyDescent="0.25">
      <c r="A12" s="32" t="s">
        <v>25</v>
      </c>
      <c r="B12" s="201" t="s">
        <v>26</v>
      </c>
      <c r="C12" s="201"/>
      <c r="D12" s="201"/>
      <c r="E12" s="18"/>
      <c r="F12" s="35"/>
      <c r="G12" s="34"/>
      <c r="I12" s="30"/>
      <c r="J12" s="30"/>
    </row>
    <row r="13" spans="1:12" ht="15.75" customHeight="1" x14ac:dyDescent="0.25">
      <c r="A13" s="32" t="s">
        <v>27</v>
      </c>
      <c r="B13" s="201" t="s">
        <v>388</v>
      </c>
      <c r="C13" s="201"/>
      <c r="D13" s="201"/>
      <c r="E13" s="18"/>
      <c r="F13" s="35"/>
      <c r="G13" s="34"/>
      <c r="I13" s="30"/>
      <c r="J13" s="30"/>
    </row>
    <row r="14" spans="1:12" ht="19.5" customHeight="1" x14ac:dyDescent="0.25">
      <c r="A14" s="32" t="s">
        <v>29</v>
      </c>
      <c r="B14" s="201" t="s">
        <v>28</v>
      </c>
      <c r="C14" s="201"/>
      <c r="D14" s="201"/>
      <c r="E14" s="16"/>
      <c r="F14" s="33"/>
      <c r="G14" s="33"/>
      <c r="I14" s="30"/>
      <c r="J14" s="30"/>
    </row>
    <row r="15" spans="1:12" ht="37.5" customHeight="1" x14ac:dyDescent="0.25">
      <c r="A15" s="32" t="s">
        <v>202</v>
      </c>
      <c r="B15" s="217" t="s">
        <v>30</v>
      </c>
      <c r="C15" s="218"/>
      <c r="D15" s="219"/>
      <c r="E15" s="18"/>
      <c r="I15" s="29"/>
      <c r="J15" s="29"/>
      <c r="K15" s="29"/>
      <c r="L15" s="29"/>
    </row>
    <row r="16" spans="1:12" ht="48" customHeight="1" x14ac:dyDescent="0.25">
      <c r="A16" s="184" t="s">
        <v>295</v>
      </c>
      <c r="B16" s="220" t="s">
        <v>389</v>
      </c>
      <c r="C16" s="221"/>
      <c r="D16" s="222"/>
      <c r="E16" s="18"/>
      <c r="F16" s="19"/>
      <c r="G16" s="19"/>
      <c r="I16" s="24"/>
      <c r="J16" s="24"/>
      <c r="K16" s="24"/>
      <c r="L16" s="24"/>
    </row>
    <row r="17" spans="1:12" ht="22.5" customHeight="1" x14ac:dyDescent="0.25">
      <c r="A17" s="182"/>
      <c r="B17" s="182"/>
      <c r="C17" s="182"/>
      <c r="D17" s="182"/>
      <c r="E17" s="18"/>
      <c r="F17" s="19"/>
      <c r="G17" s="19"/>
      <c r="I17" s="24"/>
      <c r="J17" s="24"/>
      <c r="K17" s="24"/>
      <c r="L17" s="24"/>
    </row>
    <row r="18" spans="1:12" x14ac:dyDescent="0.25">
      <c r="A18" s="182"/>
      <c r="B18" s="182"/>
      <c r="C18" s="182"/>
      <c r="D18" s="182"/>
      <c r="E18" s="18"/>
      <c r="F18" s="19"/>
      <c r="G18" s="19"/>
      <c r="I18" s="24"/>
      <c r="J18" s="24"/>
      <c r="K18" s="24"/>
      <c r="L18" s="24"/>
    </row>
    <row r="19" spans="1:12" x14ac:dyDescent="0.25">
      <c r="A19" s="182"/>
      <c r="B19" s="183"/>
      <c r="C19" s="182"/>
      <c r="D19" s="182"/>
      <c r="E19" s="18"/>
      <c r="F19" s="19"/>
      <c r="G19" s="19"/>
      <c r="I19" s="24"/>
      <c r="J19" s="24"/>
      <c r="K19" s="24"/>
      <c r="L19" s="24"/>
    </row>
    <row r="20" spans="1:12" ht="3.75" customHeight="1" x14ac:dyDescent="0.25">
      <c r="A20" s="182"/>
      <c r="B20" s="183"/>
      <c r="C20" s="182"/>
      <c r="D20" s="182"/>
      <c r="E20" s="18"/>
      <c r="F20" s="19"/>
      <c r="I20" s="24"/>
      <c r="J20" s="27"/>
      <c r="K20" s="27"/>
      <c r="L20" s="27"/>
    </row>
    <row r="21" spans="1:12" ht="44.25" customHeight="1" x14ac:dyDescent="0.25">
      <c r="A21" s="179" t="s">
        <v>9</v>
      </c>
      <c r="B21" s="180" t="s">
        <v>8</v>
      </c>
      <c r="C21" s="181" t="s">
        <v>7</v>
      </c>
      <c r="D21" s="181" t="s">
        <v>6</v>
      </c>
      <c r="E21" s="18"/>
      <c r="F21" s="19"/>
      <c r="G21" s="19"/>
      <c r="I21" s="24"/>
      <c r="J21" s="23"/>
      <c r="K21" s="22"/>
      <c r="L21" s="22"/>
    </row>
    <row r="22" spans="1:12" ht="20.25" customHeight="1" x14ac:dyDescent="0.25">
      <c r="A22" s="68" t="s">
        <v>15</v>
      </c>
      <c r="B22" s="69" t="s">
        <v>324</v>
      </c>
      <c r="C22" s="163"/>
      <c r="D22" s="164"/>
      <c r="E22" s="18"/>
      <c r="F22" s="21"/>
      <c r="G22" s="21"/>
      <c r="I22" s="24"/>
      <c r="J22" s="27"/>
      <c r="K22" s="27"/>
      <c r="L22" s="27"/>
    </row>
    <row r="23" spans="1:12" ht="18" customHeight="1" x14ac:dyDescent="0.25">
      <c r="A23" s="56"/>
      <c r="B23" s="57" t="s">
        <v>4</v>
      </c>
      <c r="C23" s="145"/>
      <c r="D23" s="146"/>
      <c r="E23" s="18"/>
      <c r="F23" s="19"/>
      <c r="G23" s="21"/>
      <c r="I23" s="24"/>
      <c r="J23" s="26"/>
      <c r="K23" s="22"/>
      <c r="L23" s="22"/>
    </row>
    <row r="24" spans="1:12" ht="21" customHeight="1" x14ac:dyDescent="0.25">
      <c r="A24" s="56"/>
      <c r="B24" s="57" t="s">
        <v>3</v>
      </c>
      <c r="C24" s="145"/>
      <c r="D24" s="146"/>
      <c r="E24" s="18"/>
      <c r="F24" s="19"/>
      <c r="G24" s="19"/>
      <c r="I24" s="24"/>
      <c r="J24" s="26"/>
      <c r="K24" s="22"/>
      <c r="L24" s="22"/>
    </row>
    <row r="25" spans="1:12" ht="18.75" customHeight="1" x14ac:dyDescent="0.25">
      <c r="A25" s="58"/>
      <c r="B25" s="59" t="s">
        <v>2</v>
      </c>
      <c r="C25" s="47"/>
      <c r="D25" s="48"/>
      <c r="E25" s="18"/>
      <c r="F25" s="100"/>
      <c r="G25" s="19"/>
      <c r="I25" s="24"/>
      <c r="J25" s="26"/>
      <c r="K25" s="22"/>
      <c r="L25" s="22"/>
    </row>
    <row r="26" spans="1:12" ht="50.25" customHeight="1" x14ac:dyDescent="0.25">
      <c r="A26" s="60" t="s">
        <v>47</v>
      </c>
      <c r="B26" s="61" t="s">
        <v>322</v>
      </c>
      <c r="C26" s="20"/>
      <c r="D26" s="20"/>
      <c r="E26" s="18"/>
      <c r="F26" s="21"/>
      <c r="G26" s="19"/>
      <c r="I26" s="24"/>
      <c r="J26" s="26"/>
      <c r="K26" s="22"/>
      <c r="L26" s="22"/>
    </row>
    <row r="27" spans="1:12" ht="39" customHeight="1" x14ac:dyDescent="0.25">
      <c r="A27" s="60" t="s">
        <v>49</v>
      </c>
      <c r="B27" s="61" t="s">
        <v>323</v>
      </c>
      <c r="C27" s="20"/>
      <c r="D27" s="20"/>
      <c r="E27" s="18"/>
      <c r="F27" s="19"/>
      <c r="G27" s="19"/>
      <c r="I27" s="24"/>
      <c r="J27" s="26"/>
      <c r="K27" s="22"/>
      <c r="L27" s="22"/>
    </row>
    <row r="28" spans="1:12" ht="31.5" customHeight="1" x14ac:dyDescent="0.25">
      <c r="A28" s="60" t="s">
        <v>51</v>
      </c>
      <c r="B28" s="61" t="s">
        <v>52</v>
      </c>
      <c r="C28" s="20"/>
      <c r="D28" s="20"/>
      <c r="E28" s="18"/>
      <c r="F28" s="19"/>
      <c r="G28" s="19"/>
      <c r="I28" s="24"/>
      <c r="J28" s="26"/>
      <c r="K28" s="22"/>
      <c r="L28" s="22"/>
    </row>
    <row r="29" spans="1:12" ht="30.75" customHeight="1" x14ac:dyDescent="0.25">
      <c r="A29" s="60" t="s">
        <v>53</v>
      </c>
      <c r="B29" s="61" t="s">
        <v>54</v>
      </c>
      <c r="C29" s="20"/>
      <c r="D29" s="20"/>
      <c r="E29" s="18"/>
      <c r="F29" s="19"/>
      <c r="G29" s="19"/>
      <c r="I29" s="24"/>
      <c r="J29" s="26"/>
      <c r="K29" s="22"/>
      <c r="L29" s="22"/>
    </row>
    <row r="30" spans="1:12" x14ac:dyDescent="0.25">
      <c r="A30" s="60" t="s">
        <v>55</v>
      </c>
      <c r="B30" s="61" t="s">
        <v>341</v>
      </c>
      <c r="C30" s="20"/>
      <c r="D30" s="20"/>
      <c r="E30" s="18"/>
      <c r="F30" s="19"/>
      <c r="G30" s="21"/>
      <c r="I30" s="24"/>
      <c r="J30" s="26"/>
      <c r="K30" s="22"/>
      <c r="L30" s="22"/>
    </row>
    <row r="31" spans="1:12" ht="28.5" customHeight="1" x14ac:dyDescent="0.25">
      <c r="A31" s="60" t="s">
        <v>57</v>
      </c>
      <c r="B31" s="61" t="s">
        <v>342</v>
      </c>
      <c r="C31" s="20"/>
      <c r="D31" s="20"/>
      <c r="E31" s="18"/>
      <c r="F31" s="19"/>
      <c r="G31" s="19"/>
      <c r="I31" s="24"/>
      <c r="J31" s="26"/>
      <c r="K31" s="22"/>
      <c r="L31" s="22"/>
    </row>
    <row r="32" spans="1:12" ht="42" customHeight="1" x14ac:dyDescent="0.25">
      <c r="A32" s="60" t="s">
        <v>59</v>
      </c>
      <c r="B32" s="61" t="s">
        <v>60</v>
      </c>
      <c r="C32" s="20"/>
      <c r="D32" s="20"/>
      <c r="E32" s="18"/>
      <c r="F32" s="19"/>
      <c r="G32" s="19"/>
      <c r="I32" s="24"/>
      <c r="J32" s="26"/>
      <c r="K32" s="22"/>
      <c r="L32" s="22"/>
    </row>
    <row r="33" spans="1:12" ht="29.25" customHeight="1" x14ac:dyDescent="0.25">
      <c r="A33" s="60" t="s">
        <v>61</v>
      </c>
      <c r="B33" s="61" t="s">
        <v>62</v>
      </c>
      <c r="C33" s="20"/>
      <c r="D33" s="20"/>
      <c r="E33" s="18"/>
      <c r="F33" s="19"/>
      <c r="G33" s="19"/>
      <c r="I33" s="24"/>
      <c r="J33" s="25"/>
      <c r="K33" s="25"/>
      <c r="L33" s="25"/>
    </row>
    <row r="34" spans="1:12" ht="25.5" x14ac:dyDescent="0.25">
      <c r="A34" s="60" t="s">
        <v>63</v>
      </c>
      <c r="B34" s="61" t="s">
        <v>64</v>
      </c>
      <c r="C34" s="20"/>
      <c r="D34" s="20"/>
      <c r="E34" s="16"/>
      <c r="F34" s="16"/>
      <c r="G34" s="16"/>
      <c r="J34" s="17"/>
    </row>
    <row r="35" spans="1:12" s="3" customFormat="1" ht="21" customHeight="1" x14ac:dyDescent="0.25">
      <c r="A35" s="60" t="s">
        <v>65</v>
      </c>
      <c r="B35" s="62" t="s">
        <v>66</v>
      </c>
      <c r="C35" s="20"/>
      <c r="D35" s="20"/>
    </row>
    <row r="36" spans="1:12" s="3" customFormat="1" ht="25.5" x14ac:dyDescent="0.25">
      <c r="A36" s="60" t="s">
        <v>67</v>
      </c>
      <c r="B36" s="62" t="s">
        <v>68</v>
      </c>
      <c r="C36" s="20"/>
      <c r="D36" s="20"/>
    </row>
    <row r="37" spans="1:12" s="3" customFormat="1" ht="40.5" x14ac:dyDescent="0.25">
      <c r="A37" s="58"/>
      <c r="B37" s="59" t="s">
        <v>69</v>
      </c>
      <c r="C37" s="108" t="s">
        <v>5</v>
      </c>
      <c r="D37" s="108" t="s">
        <v>349</v>
      </c>
    </row>
    <row r="38" spans="1:12" s="3" customFormat="1" x14ac:dyDescent="0.25">
      <c r="A38" s="60" t="s">
        <v>70</v>
      </c>
      <c r="B38" s="66" t="s">
        <v>71</v>
      </c>
      <c r="C38" s="109">
        <v>1</v>
      </c>
      <c r="D38" s="121">
        <v>0</v>
      </c>
    </row>
    <row r="39" spans="1:12" s="3" customFormat="1" x14ac:dyDescent="0.25">
      <c r="A39" s="60" t="s">
        <v>72</v>
      </c>
      <c r="B39" s="66" t="s">
        <v>73</v>
      </c>
      <c r="C39" s="109">
        <v>1</v>
      </c>
      <c r="D39" s="121">
        <v>0</v>
      </c>
    </row>
    <row r="40" spans="1:12" s="3" customFormat="1" x14ac:dyDescent="0.25">
      <c r="A40" s="60" t="s">
        <v>340</v>
      </c>
      <c r="B40" s="63" t="s">
        <v>350</v>
      </c>
      <c r="C40" s="111">
        <v>10</v>
      </c>
      <c r="D40" s="121">
        <v>0</v>
      </c>
    </row>
    <row r="41" spans="1:12" s="3" customFormat="1" x14ac:dyDescent="0.25">
      <c r="A41" s="60" t="s">
        <v>75</v>
      </c>
      <c r="B41" s="63" t="s">
        <v>77</v>
      </c>
      <c r="C41" s="112">
        <v>1</v>
      </c>
      <c r="D41" s="121">
        <v>0</v>
      </c>
    </row>
    <row r="42" spans="1:12" s="3" customFormat="1" x14ac:dyDescent="0.25">
      <c r="A42" s="60" t="s">
        <v>76</v>
      </c>
      <c r="B42" s="63" t="s">
        <v>79</v>
      </c>
      <c r="C42" s="112">
        <v>1</v>
      </c>
      <c r="D42" s="121">
        <v>0</v>
      </c>
    </row>
    <row r="43" spans="1:12" s="3" customFormat="1" x14ac:dyDescent="0.25">
      <c r="A43" s="60" t="s">
        <v>78</v>
      </c>
      <c r="B43" s="63" t="s">
        <v>81</v>
      </c>
      <c r="C43" s="112">
        <v>1</v>
      </c>
      <c r="D43" s="121">
        <v>0</v>
      </c>
    </row>
    <row r="44" spans="1:12" s="3" customFormat="1" x14ac:dyDescent="0.25">
      <c r="A44" s="60" t="s">
        <v>80</v>
      </c>
      <c r="B44" s="63" t="s">
        <v>83</v>
      </c>
      <c r="C44" s="112">
        <v>1</v>
      </c>
      <c r="D44" s="121">
        <v>0</v>
      </c>
    </row>
    <row r="45" spans="1:12" s="3" customFormat="1" ht="25.5" x14ac:dyDescent="0.25">
      <c r="A45" s="60" t="s">
        <v>82</v>
      </c>
      <c r="B45" s="63" t="s">
        <v>375</v>
      </c>
      <c r="C45" s="112">
        <v>1</v>
      </c>
      <c r="D45" s="121">
        <v>0</v>
      </c>
    </row>
    <row r="46" spans="1:12" s="3" customFormat="1" ht="38.25" x14ac:dyDescent="0.25">
      <c r="A46" s="60" t="s">
        <v>84</v>
      </c>
      <c r="B46" s="63" t="s">
        <v>85</v>
      </c>
      <c r="C46" s="112">
        <v>1</v>
      </c>
      <c r="D46" s="121">
        <v>0</v>
      </c>
    </row>
    <row r="47" spans="1:12" s="3" customFormat="1" ht="39" thickBot="1" x14ac:dyDescent="0.3">
      <c r="A47" s="60" t="s">
        <v>356</v>
      </c>
      <c r="B47" s="107" t="s">
        <v>86</v>
      </c>
      <c r="C47" s="113">
        <v>1</v>
      </c>
      <c r="D47" s="121">
        <v>0</v>
      </c>
    </row>
    <row r="48" spans="1:12" s="3" customFormat="1" ht="16.5" thickTop="1" x14ac:dyDescent="0.25">
      <c r="A48" s="93"/>
      <c r="B48" s="94" t="s">
        <v>387</v>
      </c>
      <c r="C48" s="165">
        <v>1</v>
      </c>
      <c r="D48" s="193"/>
    </row>
    <row r="49" spans="1:4" s="3" customFormat="1" ht="15.75" customHeight="1" x14ac:dyDescent="0.25">
      <c r="A49" s="50"/>
      <c r="B49" s="74" t="s">
        <v>149</v>
      </c>
      <c r="C49" s="187"/>
      <c r="D49" s="194"/>
    </row>
    <row r="50" spans="1:4" s="3" customFormat="1" ht="21.75" customHeight="1" x14ac:dyDescent="0.25">
      <c r="A50" s="50"/>
      <c r="B50" s="185" t="s">
        <v>384</v>
      </c>
      <c r="C50" s="191">
        <f>SUM(D38:D47)</f>
        <v>0</v>
      </c>
      <c r="D50" s="192"/>
    </row>
    <row r="51" spans="1:4" s="3" customFormat="1" ht="27" customHeight="1" x14ac:dyDescent="0.25">
      <c r="A51" s="50"/>
      <c r="B51" s="186" t="s">
        <v>320</v>
      </c>
      <c r="C51" s="188">
        <f>SUM(D38*C38,D39*C39,D40*C40,D41*C41,D45*C45,D42*C42,D43*C43,D44*C44,D46*C46,D47*C47,C49)</f>
        <v>0</v>
      </c>
      <c r="D51" s="189"/>
    </row>
    <row r="52" spans="1:4" s="3" customFormat="1" ht="16.5" thickBot="1" x14ac:dyDescent="0.3">
      <c r="A52" s="50"/>
      <c r="B52" s="185" t="s">
        <v>321</v>
      </c>
      <c r="C52" s="190">
        <f>C51*1.21</f>
        <v>0</v>
      </c>
      <c r="D52" s="195"/>
    </row>
    <row r="53" spans="1:4" s="3" customFormat="1" x14ac:dyDescent="0.25">
      <c r="A53" s="213" t="s">
        <v>1</v>
      </c>
      <c r="B53" s="214" t="s">
        <v>1</v>
      </c>
      <c r="C53" s="215">
        <v>52201</v>
      </c>
      <c r="D53" s="216"/>
    </row>
    <row r="54" spans="1:4" s="3" customFormat="1" x14ac:dyDescent="0.25">
      <c r="A54" s="209" t="s">
        <v>0</v>
      </c>
      <c r="B54" s="210" t="s">
        <v>87</v>
      </c>
      <c r="C54" s="211">
        <v>2377</v>
      </c>
      <c r="D54" s="212"/>
    </row>
    <row r="55" spans="1:4" s="3" customFormat="1" ht="44.45" customHeight="1" x14ac:dyDescent="0.25">
      <c r="A55" s="7"/>
      <c r="B55" s="9"/>
      <c r="C55" s="5"/>
      <c r="D55" s="5"/>
    </row>
    <row r="56" spans="1:4" s="3" customFormat="1" x14ac:dyDescent="0.25">
      <c r="A56" s="7"/>
      <c r="B56" s="9"/>
      <c r="C56" s="5"/>
      <c r="D56" s="5"/>
    </row>
    <row r="57" spans="1:4" s="3" customFormat="1" x14ac:dyDescent="0.25">
      <c r="A57" s="7"/>
      <c r="B57" s="9"/>
      <c r="C57" s="5"/>
      <c r="D57" s="5"/>
    </row>
    <row r="58" spans="1:4" s="3" customFormat="1" x14ac:dyDescent="0.25">
      <c r="A58" s="7"/>
      <c r="B58" s="9"/>
      <c r="C58" s="5"/>
      <c r="D58" s="5"/>
    </row>
    <row r="59" spans="1:4" s="3" customFormat="1" ht="109.5" customHeight="1" x14ac:dyDescent="0.25">
      <c r="A59" s="7"/>
      <c r="B59" s="9"/>
      <c r="C59" s="5"/>
      <c r="D59" s="5"/>
    </row>
    <row r="60" spans="1:4" s="3" customFormat="1" x14ac:dyDescent="0.25">
      <c r="A60" s="7"/>
      <c r="B60" s="9"/>
      <c r="C60" s="9"/>
      <c r="D60" s="5"/>
    </row>
    <row r="61" spans="1:4" s="3" customFormat="1" x14ac:dyDescent="0.25">
      <c r="A61" s="7"/>
      <c r="B61" s="9"/>
      <c r="C61" s="5"/>
      <c r="D61" s="5"/>
    </row>
    <row r="62" spans="1:4" s="3" customFormat="1" x14ac:dyDescent="0.25">
      <c r="A62" s="7"/>
      <c r="B62" s="9"/>
      <c r="C62" s="5"/>
      <c r="D62" s="5"/>
    </row>
    <row r="63" spans="1:4" s="3" customFormat="1" x14ac:dyDescent="0.25">
      <c r="A63" s="7"/>
      <c r="B63" s="9"/>
      <c r="C63" s="5"/>
      <c r="D63" s="5"/>
    </row>
    <row r="64" spans="1:4" s="3" customFormat="1" x14ac:dyDescent="0.25">
      <c r="A64" s="7"/>
      <c r="B64" s="9"/>
      <c r="C64" s="5"/>
      <c r="D64" s="5"/>
    </row>
    <row r="65" spans="1:4" s="3" customFormat="1" ht="95.45" customHeight="1" x14ac:dyDescent="0.25">
      <c r="A65" s="7"/>
      <c r="B65" s="9"/>
      <c r="C65" s="5"/>
      <c r="D65" s="5"/>
    </row>
    <row r="66" spans="1:4" s="3" customFormat="1" x14ac:dyDescent="0.25">
      <c r="A66" s="7"/>
      <c r="B66" s="9"/>
      <c r="C66" s="5"/>
      <c r="D66" s="5"/>
    </row>
    <row r="67" spans="1:4" s="3" customFormat="1" x14ac:dyDescent="0.25">
      <c r="A67" s="7"/>
      <c r="B67" s="9"/>
      <c r="C67" s="5"/>
      <c r="D67" s="5"/>
    </row>
    <row r="68" spans="1:4" s="3" customFormat="1" x14ac:dyDescent="0.25">
      <c r="A68" s="7"/>
      <c r="B68" s="9"/>
      <c r="C68" s="5"/>
      <c r="D68" s="5"/>
    </row>
    <row r="69" spans="1:4" s="3" customFormat="1" x14ac:dyDescent="0.25">
      <c r="A69" s="7"/>
      <c r="B69" s="9"/>
      <c r="C69" s="5"/>
      <c r="D69" s="5"/>
    </row>
    <row r="70" spans="1:4" s="3" customFormat="1" ht="84.95" customHeight="1" x14ac:dyDescent="0.25">
      <c r="A70" s="7"/>
      <c r="B70" s="9"/>
      <c r="C70" s="5"/>
      <c r="D70" s="5"/>
    </row>
    <row r="71" spans="1:4" s="3" customFormat="1" x14ac:dyDescent="0.25">
      <c r="A71" s="7"/>
      <c r="B71" s="9"/>
      <c r="C71" s="5"/>
      <c r="D71" s="5"/>
    </row>
    <row r="72" spans="1:4" s="3" customFormat="1" x14ac:dyDescent="0.25">
      <c r="A72" s="40"/>
      <c r="B72" s="8"/>
      <c r="C72" s="8"/>
      <c r="D72" s="8"/>
    </row>
    <row r="73" spans="1:4" s="3" customFormat="1" x14ac:dyDescent="0.25">
      <c r="A73" s="7"/>
      <c r="B73" s="6"/>
      <c r="C73" s="5"/>
      <c r="D73" s="5"/>
    </row>
    <row r="74" spans="1:4" s="3" customFormat="1" x14ac:dyDescent="0.25">
      <c r="A74" s="41"/>
    </row>
  </sheetData>
  <mergeCells count="20">
    <mergeCell ref="B11:D11"/>
    <mergeCell ref="B13:D13"/>
    <mergeCell ref="B14:D14"/>
    <mergeCell ref="B15:D15"/>
    <mergeCell ref="B16:D16"/>
    <mergeCell ref="B6:D6"/>
    <mergeCell ref="B7:D7"/>
    <mergeCell ref="B8:D8"/>
    <mergeCell ref="B9:D9"/>
    <mergeCell ref="B10:D10"/>
    <mergeCell ref="A1:E1"/>
    <mergeCell ref="A2:E2"/>
    <mergeCell ref="A3:E3"/>
    <mergeCell ref="A4:D4"/>
    <mergeCell ref="B5:D5"/>
    <mergeCell ref="A54:B54"/>
    <mergeCell ref="C54:D54"/>
    <mergeCell ref="A53:B53"/>
    <mergeCell ref="C53:D53"/>
    <mergeCell ref="B12:D12"/>
  </mergeCells>
  <phoneticPr fontId="23" type="noConversion"/>
  <pageMargins left="0.25" right="0.25" top="0.25" bottom="0.39583333333333331" header="0.3" footer="0.3"/>
  <pageSetup paperSize="9"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C04E-2B4D-41C6-BB1D-0953657955CF}">
  <sheetPr>
    <pageSetUpPr fitToPage="1"/>
  </sheetPr>
  <dimension ref="A1:L81"/>
  <sheetViews>
    <sheetView showWhiteSpace="0" topLeftCell="A18" zoomScaleNormal="100" zoomScalePageLayoutView="85" workbookViewId="0">
      <selection activeCell="C50" sqref="C50"/>
    </sheetView>
  </sheetViews>
  <sheetFormatPr defaultColWidth="8.85546875" defaultRowHeight="15.75" x14ac:dyDescent="0.25"/>
  <cols>
    <col min="1" max="1" width="5.42578125" style="42" customWidth="1"/>
    <col min="2" max="2" width="44.42578125" style="1" customWidth="1"/>
    <col min="3" max="3" width="42.28515625" style="1" customWidth="1"/>
    <col min="4" max="4" width="13.14062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55"/>
      <c r="G1" s="55"/>
    </row>
    <row r="2" spans="1:12" ht="15.75" customHeight="1" x14ac:dyDescent="0.25">
      <c r="A2" s="204" t="s">
        <v>88</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13.5" customHeight="1" x14ac:dyDescent="0.25">
      <c r="A11" s="32" t="s">
        <v>24</v>
      </c>
      <c r="B11" s="202" t="s">
        <v>10</v>
      </c>
      <c r="C11" s="202"/>
      <c r="D11" s="202"/>
      <c r="E11" s="18"/>
      <c r="F11" s="35"/>
      <c r="G11" s="35"/>
      <c r="I11" s="30"/>
      <c r="J11" s="30"/>
    </row>
    <row r="12" spans="1:12" ht="15" customHeight="1" x14ac:dyDescent="0.25">
      <c r="A12" s="32" t="s">
        <v>25</v>
      </c>
      <c r="B12" s="201" t="s">
        <v>26</v>
      </c>
      <c r="C12" s="201"/>
      <c r="D12" s="201"/>
      <c r="E12" s="18"/>
      <c r="F12" s="35"/>
      <c r="G12" s="34"/>
      <c r="I12" s="30"/>
      <c r="J12" s="30"/>
    </row>
    <row r="13" spans="1:12" ht="15.75" customHeight="1" x14ac:dyDescent="0.25">
      <c r="A13" s="32" t="s">
        <v>27</v>
      </c>
      <c r="B13" s="201" t="s">
        <v>28</v>
      </c>
      <c r="C13" s="201"/>
      <c r="D13" s="201"/>
      <c r="E13" s="18"/>
      <c r="F13" s="35"/>
      <c r="G13" s="34"/>
      <c r="I13" s="30"/>
      <c r="J13" s="30"/>
    </row>
    <row r="14" spans="1:12" ht="43.5" customHeight="1" x14ac:dyDescent="0.25">
      <c r="A14" s="32" t="s">
        <v>29</v>
      </c>
      <c r="B14" s="201" t="s">
        <v>30</v>
      </c>
      <c r="C14" s="201"/>
      <c r="D14" s="201"/>
      <c r="E14" s="16"/>
      <c r="F14" s="33"/>
      <c r="G14" s="33"/>
      <c r="I14" s="30"/>
      <c r="J14" s="30"/>
    </row>
    <row r="15" spans="1:12" ht="29.25" customHeight="1" x14ac:dyDescent="0.25">
      <c r="A15" s="197" t="s">
        <v>386</v>
      </c>
      <c r="B15" s="206" t="s">
        <v>389</v>
      </c>
      <c r="C15" s="207"/>
      <c r="D15" s="208"/>
      <c r="E15" s="18"/>
      <c r="I15" s="29"/>
      <c r="J15" s="29"/>
      <c r="K15" s="29"/>
      <c r="L15" s="29"/>
    </row>
    <row r="16" spans="1:12" x14ac:dyDescent="0.25">
      <c r="A16" s="182"/>
      <c r="B16" s="182"/>
      <c r="C16" s="182"/>
      <c r="D16" s="182"/>
      <c r="E16" s="18"/>
      <c r="F16" s="19"/>
      <c r="G16" s="19"/>
      <c r="I16" s="24"/>
      <c r="J16" s="24"/>
      <c r="K16" s="24"/>
      <c r="L16" s="24"/>
    </row>
    <row r="17" spans="1:12" ht="22.5" customHeight="1" x14ac:dyDescent="0.25">
      <c r="A17" s="182"/>
      <c r="B17" s="182"/>
      <c r="C17" s="205"/>
      <c r="D17" s="205"/>
      <c r="E17" s="18"/>
      <c r="F17" s="19"/>
      <c r="G17" s="19"/>
      <c r="I17" s="24"/>
      <c r="J17" s="24"/>
      <c r="K17" s="24"/>
      <c r="L17" s="24"/>
    </row>
    <row r="18" spans="1:12" ht="38.25" x14ac:dyDescent="0.25">
      <c r="A18" s="43" t="s">
        <v>9</v>
      </c>
      <c r="B18" s="44" t="s">
        <v>8</v>
      </c>
      <c r="C18" s="45" t="s">
        <v>7</v>
      </c>
      <c r="D18" s="45" t="s">
        <v>6</v>
      </c>
      <c r="E18" s="18"/>
      <c r="F18" s="19"/>
      <c r="G18" s="19"/>
      <c r="I18" s="24"/>
      <c r="J18" s="24"/>
      <c r="K18" s="24"/>
      <c r="L18" s="24"/>
    </row>
    <row r="19" spans="1:12" x14ac:dyDescent="0.25">
      <c r="A19" s="49" t="s">
        <v>16</v>
      </c>
      <c r="B19" s="54" t="s">
        <v>88</v>
      </c>
      <c r="C19" s="198"/>
      <c r="D19" s="199"/>
      <c r="E19" s="18"/>
      <c r="F19" s="19"/>
      <c r="G19" s="19"/>
      <c r="I19" s="24"/>
      <c r="J19" s="24"/>
      <c r="K19" s="24"/>
      <c r="L19" s="24"/>
    </row>
    <row r="20" spans="1:12" x14ac:dyDescent="0.25">
      <c r="A20" s="50"/>
      <c r="B20" s="28" t="s">
        <v>4</v>
      </c>
      <c r="C20" s="145"/>
      <c r="D20" s="146"/>
      <c r="E20" s="18"/>
      <c r="F20" s="19"/>
      <c r="I20" s="24"/>
      <c r="J20" s="27"/>
      <c r="K20" s="27"/>
      <c r="L20" s="27"/>
    </row>
    <row r="21" spans="1:12" ht="41.25" customHeight="1" x14ac:dyDescent="0.25">
      <c r="A21" s="50"/>
      <c r="B21" s="28" t="s">
        <v>3</v>
      </c>
      <c r="C21" s="145"/>
      <c r="D21" s="146"/>
      <c r="E21" s="18"/>
      <c r="F21" s="19"/>
      <c r="G21" s="19"/>
      <c r="I21" s="24"/>
      <c r="J21" s="23"/>
      <c r="K21" s="22"/>
      <c r="L21" s="22"/>
    </row>
    <row r="22" spans="1:12" ht="41.25" customHeight="1" x14ac:dyDescent="0.25">
      <c r="A22" s="51"/>
      <c r="B22" s="46" t="s">
        <v>2</v>
      </c>
      <c r="C22" s="47"/>
      <c r="D22" s="48"/>
      <c r="E22" s="18"/>
      <c r="F22" s="19"/>
      <c r="G22" s="19"/>
      <c r="I22" s="24"/>
      <c r="J22" s="23"/>
      <c r="K22" s="22"/>
      <c r="L22" s="22"/>
    </row>
    <row r="23" spans="1:12" ht="15.75" customHeight="1" x14ac:dyDescent="0.25">
      <c r="A23" s="52" t="s">
        <v>129</v>
      </c>
      <c r="B23" s="53" t="s">
        <v>90</v>
      </c>
      <c r="C23" s="20"/>
      <c r="D23" s="20"/>
      <c r="E23" s="18"/>
      <c r="F23" s="21"/>
      <c r="G23" s="21"/>
      <c r="I23" s="24"/>
      <c r="J23" s="27"/>
      <c r="K23" s="27"/>
      <c r="L23" s="27"/>
    </row>
    <row r="24" spans="1:12" ht="15.75" customHeight="1" x14ac:dyDescent="0.25">
      <c r="A24" s="52" t="s">
        <v>130</v>
      </c>
      <c r="B24" s="53" t="s">
        <v>94</v>
      </c>
      <c r="C24" s="20"/>
      <c r="D24" s="20"/>
      <c r="E24" s="18"/>
      <c r="F24" s="19"/>
      <c r="G24" s="21"/>
      <c r="I24" s="24"/>
      <c r="J24" s="26"/>
      <c r="K24" s="22"/>
      <c r="L24" s="22"/>
    </row>
    <row r="25" spans="1:12" ht="18" customHeight="1" x14ac:dyDescent="0.25">
      <c r="A25" s="52" t="s">
        <v>131</v>
      </c>
      <c r="B25" s="53" t="s">
        <v>89</v>
      </c>
      <c r="C25" s="20"/>
      <c r="D25" s="20"/>
      <c r="E25" s="18"/>
      <c r="F25" s="19"/>
      <c r="G25" s="19"/>
      <c r="I25" s="24"/>
      <c r="J25" s="26"/>
      <c r="K25" s="22"/>
      <c r="L25" s="22"/>
    </row>
    <row r="26" spans="1:12" ht="18.75" customHeight="1" x14ac:dyDescent="0.25">
      <c r="A26" s="52" t="s">
        <v>132</v>
      </c>
      <c r="B26" s="53" t="s">
        <v>92</v>
      </c>
      <c r="C26" s="20"/>
      <c r="D26" s="20"/>
      <c r="E26" s="18"/>
      <c r="F26" s="19"/>
      <c r="G26" s="19"/>
      <c r="I26" s="24"/>
      <c r="J26" s="26"/>
      <c r="K26" s="22"/>
      <c r="L26" s="22"/>
    </row>
    <row r="27" spans="1:12" ht="28.5" customHeight="1" x14ac:dyDescent="0.25">
      <c r="A27" s="52" t="s">
        <v>133</v>
      </c>
      <c r="B27" s="53" t="s">
        <v>91</v>
      </c>
      <c r="C27" s="20"/>
      <c r="D27" s="20"/>
      <c r="E27" s="18"/>
      <c r="F27" s="19"/>
      <c r="G27" s="19"/>
      <c r="I27" s="24"/>
      <c r="J27" s="26"/>
      <c r="K27" s="22"/>
      <c r="L27" s="22"/>
    </row>
    <row r="28" spans="1:12" ht="28.5" customHeight="1" x14ac:dyDescent="0.25">
      <c r="A28" s="52" t="s">
        <v>134</v>
      </c>
      <c r="B28" s="53" t="s">
        <v>105</v>
      </c>
      <c r="C28" s="67"/>
      <c r="D28" s="20"/>
      <c r="E28" s="18"/>
      <c r="F28" s="19"/>
      <c r="G28" s="19"/>
      <c r="I28" s="24"/>
      <c r="J28" s="26"/>
      <c r="K28" s="22"/>
      <c r="L28" s="22"/>
    </row>
    <row r="29" spans="1:12" ht="16.5" customHeight="1" x14ac:dyDescent="0.25">
      <c r="A29" s="52" t="s">
        <v>135</v>
      </c>
      <c r="B29" s="53" t="s">
        <v>106</v>
      </c>
      <c r="C29" s="67"/>
      <c r="D29" s="20"/>
      <c r="E29" s="18"/>
      <c r="F29" s="21"/>
      <c r="G29" s="19"/>
      <c r="I29" s="24"/>
      <c r="J29" s="26"/>
      <c r="K29" s="22"/>
      <c r="L29" s="22"/>
    </row>
    <row r="30" spans="1:12" ht="27.75" customHeight="1" x14ac:dyDescent="0.25">
      <c r="A30" s="52" t="s">
        <v>136</v>
      </c>
      <c r="B30" s="53" t="s">
        <v>104</v>
      </c>
      <c r="C30" s="67"/>
      <c r="D30" s="20"/>
      <c r="E30" s="18"/>
      <c r="F30" s="19"/>
      <c r="G30" s="19"/>
      <c r="I30" s="24"/>
      <c r="J30" s="26"/>
      <c r="K30" s="22"/>
      <c r="L30" s="22"/>
    </row>
    <row r="31" spans="1:12" ht="15.75" customHeight="1" x14ac:dyDescent="0.25">
      <c r="A31" s="52" t="s">
        <v>137</v>
      </c>
      <c r="B31" s="53" t="s">
        <v>95</v>
      </c>
      <c r="C31" s="67"/>
      <c r="D31" s="20"/>
      <c r="E31" s="18"/>
      <c r="F31" s="19"/>
      <c r="G31" s="19"/>
      <c r="I31" s="24"/>
      <c r="J31" s="26"/>
      <c r="K31" s="22"/>
      <c r="L31" s="22"/>
    </row>
    <row r="32" spans="1:12" ht="26.25" customHeight="1" x14ac:dyDescent="0.25">
      <c r="A32" s="52" t="s">
        <v>138</v>
      </c>
      <c r="B32" s="53" t="s">
        <v>93</v>
      </c>
      <c r="C32" s="20"/>
      <c r="D32" s="20"/>
      <c r="E32" s="18"/>
      <c r="F32" s="19"/>
      <c r="G32" s="19"/>
      <c r="I32" s="24"/>
      <c r="J32" s="26"/>
      <c r="K32" s="22"/>
      <c r="L32" s="22"/>
    </row>
    <row r="33" spans="1:12" x14ac:dyDescent="0.25">
      <c r="A33" s="52" t="s">
        <v>139</v>
      </c>
      <c r="B33" s="53" t="s">
        <v>96</v>
      </c>
      <c r="C33" s="20"/>
      <c r="D33" s="20"/>
      <c r="E33" s="18"/>
      <c r="F33" s="19"/>
      <c r="G33" s="21"/>
      <c r="I33" s="24"/>
      <c r="J33" s="26"/>
      <c r="K33" s="22"/>
      <c r="L33" s="22"/>
    </row>
    <row r="34" spans="1:12" ht="28.5" customHeight="1" x14ac:dyDescent="0.25">
      <c r="A34" s="52" t="s">
        <v>140</v>
      </c>
      <c r="B34" s="53" t="s">
        <v>97</v>
      </c>
      <c r="C34" s="20"/>
      <c r="D34" s="20"/>
      <c r="E34" s="18"/>
      <c r="F34" s="19"/>
      <c r="G34" s="19"/>
      <c r="I34" s="24"/>
      <c r="J34" s="26"/>
      <c r="K34" s="22"/>
      <c r="L34" s="22"/>
    </row>
    <row r="35" spans="1:12" ht="29.25" customHeight="1" x14ac:dyDescent="0.25">
      <c r="A35" s="52" t="s">
        <v>141</v>
      </c>
      <c r="B35" s="53" t="s">
        <v>98</v>
      </c>
      <c r="C35" s="20"/>
      <c r="D35" s="20"/>
      <c r="E35" s="18"/>
      <c r="F35" s="19"/>
      <c r="G35" s="19"/>
      <c r="I35" s="24"/>
      <c r="J35" s="26"/>
      <c r="K35" s="22"/>
      <c r="L35" s="22"/>
    </row>
    <row r="36" spans="1:12" ht="27.75" customHeight="1" x14ac:dyDescent="0.25">
      <c r="A36" s="52" t="s">
        <v>142</v>
      </c>
      <c r="B36" s="53" t="s">
        <v>99</v>
      </c>
      <c r="C36" s="20"/>
      <c r="D36" s="20"/>
      <c r="E36" s="18"/>
      <c r="F36" s="19"/>
      <c r="G36" s="19"/>
      <c r="I36" s="24"/>
      <c r="J36" s="26"/>
      <c r="K36" s="22"/>
      <c r="L36" s="22"/>
    </row>
    <row r="37" spans="1:12" ht="25.5" x14ac:dyDescent="0.25">
      <c r="A37" s="52" t="s">
        <v>143</v>
      </c>
      <c r="B37" s="53" t="s">
        <v>100</v>
      </c>
      <c r="C37" s="20"/>
      <c r="D37" s="20"/>
      <c r="E37" s="18"/>
      <c r="F37" s="19"/>
      <c r="I37" s="24"/>
      <c r="J37" s="27"/>
      <c r="K37" s="27"/>
      <c r="L37" s="27"/>
    </row>
    <row r="38" spans="1:12" ht="30.75" customHeight="1" x14ac:dyDescent="0.25">
      <c r="A38" s="52" t="s">
        <v>144</v>
      </c>
      <c r="B38" s="53" t="s">
        <v>101</v>
      </c>
      <c r="C38" s="20"/>
      <c r="D38" s="20"/>
      <c r="E38" s="18"/>
      <c r="F38" s="19"/>
      <c r="G38" s="19"/>
      <c r="I38" s="24"/>
      <c r="J38" s="26"/>
      <c r="K38" s="22"/>
      <c r="L38" s="22"/>
    </row>
    <row r="39" spans="1:12" ht="17.25" customHeight="1" x14ac:dyDescent="0.25">
      <c r="A39" s="71"/>
      <c r="B39" s="72" t="s">
        <v>69</v>
      </c>
      <c r="C39" s="155" t="s">
        <v>147</v>
      </c>
      <c r="D39" s="156"/>
      <c r="E39" s="18"/>
      <c r="F39" s="19"/>
      <c r="G39" s="19"/>
      <c r="I39" s="24"/>
      <c r="J39" s="26"/>
      <c r="K39" s="22"/>
      <c r="L39" s="22"/>
    </row>
    <row r="40" spans="1:12" ht="20.25" customHeight="1" x14ac:dyDescent="0.25">
      <c r="A40" s="52" t="s">
        <v>145</v>
      </c>
      <c r="B40" s="53" t="s">
        <v>111</v>
      </c>
      <c r="C40" s="157"/>
      <c r="D40" s="158"/>
      <c r="E40" s="18"/>
      <c r="F40" s="19"/>
      <c r="G40" s="19"/>
      <c r="I40" s="24"/>
      <c r="J40" s="26"/>
      <c r="K40" s="22"/>
      <c r="L40" s="22"/>
    </row>
    <row r="41" spans="1:12" ht="27.75" customHeight="1" thickBot="1" x14ac:dyDescent="0.3">
      <c r="A41" s="78" t="s">
        <v>146</v>
      </c>
      <c r="B41" s="79" t="s">
        <v>110</v>
      </c>
      <c r="C41" s="159"/>
      <c r="D41" s="160"/>
      <c r="E41" s="18"/>
      <c r="F41" s="19"/>
      <c r="G41" s="19"/>
      <c r="I41" s="24"/>
      <c r="J41" s="26"/>
      <c r="K41" s="22"/>
      <c r="L41" s="22"/>
    </row>
    <row r="42" spans="1:12" ht="27.75" customHeight="1" thickTop="1" x14ac:dyDescent="0.25">
      <c r="A42" s="76"/>
      <c r="B42" s="77" t="s">
        <v>387</v>
      </c>
      <c r="C42" s="153">
        <v>4</v>
      </c>
      <c r="D42" s="154"/>
      <c r="E42" s="18"/>
      <c r="F42" s="19"/>
      <c r="G42" s="19"/>
      <c r="I42" s="24"/>
      <c r="J42" s="26"/>
      <c r="K42" s="22"/>
      <c r="L42" s="22"/>
    </row>
    <row r="43" spans="1:12" ht="27.75" customHeight="1" x14ac:dyDescent="0.25">
      <c r="A43" s="75"/>
      <c r="B43" s="73" t="s">
        <v>348</v>
      </c>
      <c r="C43" s="151">
        <f>SUM(C40:D41)</f>
        <v>0</v>
      </c>
      <c r="D43" s="152"/>
      <c r="E43" s="18"/>
      <c r="F43" s="19"/>
      <c r="G43" s="19"/>
      <c r="I43" s="24"/>
      <c r="J43" s="26"/>
      <c r="K43" s="22"/>
      <c r="L43" s="22"/>
    </row>
    <row r="44" spans="1:12" x14ac:dyDescent="0.25">
      <c r="A44" s="75"/>
      <c r="B44" s="73" t="s">
        <v>325</v>
      </c>
      <c r="C44" s="151">
        <f>SUM(C43*C42)</f>
        <v>0</v>
      </c>
      <c r="D44" s="152"/>
      <c r="E44" s="16"/>
      <c r="F44" s="16"/>
      <c r="G44" s="16"/>
      <c r="J44" s="17"/>
    </row>
    <row r="45" spans="1:12" s="3" customFormat="1" ht="15.75" customHeight="1" thickBot="1" x14ac:dyDescent="0.3">
      <c r="A45" s="75"/>
      <c r="B45" s="74" t="s">
        <v>326</v>
      </c>
      <c r="C45" s="161">
        <f>C44*1.21</f>
        <v>0</v>
      </c>
      <c r="D45" s="162"/>
      <c r="E45" s="16"/>
      <c r="F45" s="16"/>
      <c r="G45" s="16"/>
    </row>
    <row r="46" spans="1:12" s="3" customFormat="1" x14ac:dyDescent="0.25">
      <c r="A46" s="149"/>
      <c r="B46" s="150" t="s">
        <v>390</v>
      </c>
      <c r="C46" s="147">
        <v>52201</v>
      </c>
      <c r="D46" s="148"/>
    </row>
    <row r="47" spans="1:12" s="3" customFormat="1" ht="25.5" customHeight="1" x14ac:dyDescent="0.25">
      <c r="A47" s="143"/>
      <c r="B47" s="144" t="s">
        <v>0</v>
      </c>
      <c r="C47" s="145">
        <v>2385</v>
      </c>
      <c r="D47" s="146"/>
    </row>
    <row r="48" spans="1:12" s="3" customFormat="1" x14ac:dyDescent="0.25">
      <c r="A48" s="39"/>
      <c r="B48" s="11"/>
      <c r="D48" s="15"/>
    </row>
    <row r="49" spans="1:4" s="3" customFormat="1" x14ac:dyDescent="0.25">
      <c r="A49" s="39"/>
      <c r="B49" s="14"/>
      <c r="D49" s="12"/>
    </row>
    <row r="50" spans="1:4" s="3" customFormat="1" x14ac:dyDescent="0.25">
      <c r="A50" s="39"/>
      <c r="B50" s="11"/>
      <c r="D50" s="10"/>
    </row>
    <row r="51" spans="1:4" s="3" customFormat="1" x14ac:dyDescent="0.25">
      <c r="A51" s="39"/>
      <c r="B51" s="11"/>
      <c r="D51" s="10"/>
    </row>
    <row r="52" spans="1:4" s="3" customFormat="1" x14ac:dyDescent="0.25">
      <c r="A52" s="40"/>
      <c r="B52" s="8"/>
      <c r="D52" s="8"/>
    </row>
    <row r="53" spans="1:4" s="3" customFormat="1" x14ac:dyDescent="0.25">
      <c r="A53" s="7"/>
      <c r="B53" s="9"/>
      <c r="D53" s="5"/>
    </row>
    <row r="54" spans="1:4" s="3" customFormat="1" x14ac:dyDescent="0.25">
      <c r="A54" s="7"/>
      <c r="B54" s="9"/>
      <c r="C54" s="5"/>
      <c r="D54" s="5"/>
    </row>
    <row r="55" spans="1:4" s="3" customFormat="1" x14ac:dyDescent="0.25">
      <c r="A55" s="7"/>
      <c r="B55" s="9"/>
      <c r="C55" s="5"/>
      <c r="D55" s="5"/>
    </row>
    <row r="56" spans="1:4" s="3" customFormat="1" x14ac:dyDescent="0.25">
      <c r="A56" s="7"/>
      <c r="B56" s="6"/>
      <c r="C56" s="5"/>
      <c r="D56" s="5"/>
    </row>
    <row r="57" spans="1:4" s="3" customFormat="1" ht="37.5" customHeight="1" x14ac:dyDescent="0.25">
      <c r="A57" s="7"/>
      <c r="B57" s="9"/>
      <c r="C57" s="5"/>
      <c r="D57" s="5"/>
    </row>
    <row r="58" spans="1:4" s="3" customFormat="1" ht="48" customHeight="1" x14ac:dyDescent="0.25">
      <c r="A58" s="7"/>
      <c r="B58" s="9"/>
      <c r="C58" s="5"/>
      <c r="D58" s="5"/>
    </row>
    <row r="59" spans="1:4" s="3" customFormat="1" x14ac:dyDescent="0.25">
      <c r="A59" s="7"/>
      <c r="B59" s="9"/>
      <c r="C59" s="5"/>
      <c r="D59" s="5"/>
    </row>
    <row r="60" spans="1:4" s="3" customFormat="1" x14ac:dyDescent="0.25">
      <c r="A60" s="7"/>
      <c r="B60" s="9"/>
      <c r="C60" s="5"/>
      <c r="D60" s="5"/>
    </row>
    <row r="61" spans="1:4" s="3" customFormat="1" x14ac:dyDescent="0.25">
      <c r="A61" s="7"/>
      <c r="B61" s="9"/>
      <c r="C61" s="5"/>
      <c r="D61" s="5"/>
    </row>
    <row r="62" spans="1:4" s="3" customFormat="1" ht="44.45" customHeight="1" x14ac:dyDescent="0.25">
      <c r="A62" s="7"/>
      <c r="B62" s="9"/>
      <c r="C62" s="5"/>
      <c r="D62" s="5"/>
    </row>
    <row r="63" spans="1:4" s="3" customFormat="1" x14ac:dyDescent="0.25">
      <c r="A63" s="7"/>
      <c r="B63" s="9"/>
      <c r="C63" s="5"/>
      <c r="D63" s="5"/>
    </row>
    <row r="64" spans="1:4" s="3" customFormat="1" x14ac:dyDescent="0.25">
      <c r="A64" s="7"/>
      <c r="B64" s="9"/>
      <c r="C64" s="5"/>
      <c r="D64" s="5"/>
    </row>
    <row r="65" spans="1:4" s="3" customFormat="1" x14ac:dyDescent="0.25">
      <c r="A65" s="7"/>
      <c r="B65" s="9"/>
      <c r="C65" s="5"/>
      <c r="D65" s="5"/>
    </row>
    <row r="66" spans="1:4" s="3" customFormat="1" ht="109.5" customHeight="1" x14ac:dyDescent="0.25">
      <c r="A66" s="7"/>
      <c r="B66" s="9"/>
      <c r="C66" s="5"/>
      <c r="D66" s="5"/>
    </row>
    <row r="67" spans="1:4" s="3" customFormat="1" x14ac:dyDescent="0.25">
      <c r="A67" s="7"/>
      <c r="B67" s="9"/>
      <c r="C67" s="9"/>
      <c r="D67" s="5"/>
    </row>
    <row r="68" spans="1:4" s="3" customFormat="1" x14ac:dyDescent="0.25">
      <c r="A68" s="7"/>
      <c r="B68" s="9"/>
      <c r="C68" s="5"/>
      <c r="D68" s="5"/>
    </row>
    <row r="69" spans="1:4" s="3" customFormat="1" x14ac:dyDescent="0.25">
      <c r="A69" s="7"/>
      <c r="B69" s="9"/>
      <c r="C69" s="5"/>
      <c r="D69" s="5"/>
    </row>
    <row r="70" spans="1:4" s="3" customFormat="1" x14ac:dyDescent="0.25">
      <c r="A70" s="7"/>
      <c r="B70" s="9"/>
      <c r="C70" s="5"/>
      <c r="D70" s="5"/>
    </row>
    <row r="71" spans="1:4" s="3" customFormat="1" x14ac:dyDescent="0.25">
      <c r="A71" s="7"/>
      <c r="B71" s="9"/>
      <c r="C71" s="5"/>
      <c r="D71" s="5"/>
    </row>
    <row r="72" spans="1:4" s="3" customFormat="1" ht="95.45" customHeight="1" x14ac:dyDescent="0.25">
      <c r="A72" s="7"/>
      <c r="B72" s="9"/>
      <c r="C72" s="5"/>
      <c r="D72" s="5"/>
    </row>
    <row r="73" spans="1:4" s="3" customFormat="1" x14ac:dyDescent="0.25">
      <c r="A73" s="7"/>
      <c r="B73" s="9"/>
      <c r="C73" s="5"/>
      <c r="D73" s="5"/>
    </row>
    <row r="74" spans="1:4" s="3" customFormat="1" x14ac:dyDescent="0.25">
      <c r="A74" s="7"/>
      <c r="B74" s="9"/>
      <c r="C74" s="5"/>
      <c r="D74" s="5"/>
    </row>
    <row r="75" spans="1:4" s="3" customFormat="1" x14ac:dyDescent="0.25">
      <c r="A75" s="7"/>
      <c r="B75" s="9"/>
      <c r="C75" s="5"/>
      <c r="D75" s="5"/>
    </row>
    <row r="76" spans="1:4" s="3" customFormat="1" x14ac:dyDescent="0.25">
      <c r="A76" s="7"/>
      <c r="B76" s="9"/>
      <c r="C76" s="5"/>
      <c r="D76" s="5"/>
    </row>
    <row r="77" spans="1:4" s="3" customFormat="1" ht="84.95" customHeight="1" x14ac:dyDescent="0.25">
      <c r="A77" s="7"/>
      <c r="B77" s="9"/>
      <c r="C77" s="5"/>
      <c r="D77" s="5"/>
    </row>
    <row r="78" spans="1:4" s="3" customFormat="1" x14ac:dyDescent="0.25">
      <c r="A78" s="7"/>
      <c r="B78" s="9"/>
      <c r="C78" s="5"/>
      <c r="D78" s="5"/>
    </row>
    <row r="79" spans="1:4" s="3" customFormat="1" x14ac:dyDescent="0.25">
      <c r="A79" s="40"/>
      <c r="B79" s="8"/>
      <c r="C79" s="8"/>
      <c r="D79" s="8"/>
    </row>
    <row r="80" spans="1:4" s="3" customFormat="1" x14ac:dyDescent="0.25">
      <c r="A80" s="7"/>
      <c r="B80" s="6"/>
      <c r="C80" s="5"/>
      <c r="D80" s="5"/>
    </row>
    <row r="81" spans="1:1" s="3" customFormat="1" x14ac:dyDescent="0.25">
      <c r="A81" s="41"/>
    </row>
  </sheetData>
  <mergeCells count="17">
    <mergeCell ref="C19:D19"/>
    <mergeCell ref="B12:D12"/>
    <mergeCell ref="B13:D13"/>
    <mergeCell ref="B14:D14"/>
    <mergeCell ref="C17:D17"/>
    <mergeCell ref="B6:D6"/>
    <mergeCell ref="B7:D7"/>
    <mergeCell ref="B8:D8"/>
    <mergeCell ref="B9:D9"/>
    <mergeCell ref="B10:D10"/>
    <mergeCell ref="B11:D11"/>
    <mergeCell ref="B15:D15"/>
    <mergeCell ref="A1:E1"/>
    <mergeCell ref="A2:E2"/>
    <mergeCell ref="A3:E3"/>
    <mergeCell ref="A4:D4"/>
    <mergeCell ref="B5:D5"/>
  </mergeCells>
  <pageMargins left="0.25" right="0.25" top="0.25" bottom="0.39583333333333331"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881E2-3AD4-450C-8227-37AC7A46016B}">
  <sheetPr>
    <pageSetUpPr fitToPage="1"/>
  </sheetPr>
  <dimension ref="A1:L68"/>
  <sheetViews>
    <sheetView showWhiteSpace="0" topLeftCell="A10" zoomScaleNormal="100" zoomScalePageLayoutView="85" workbookViewId="0">
      <selection activeCell="B15" sqref="B15:D15"/>
    </sheetView>
  </sheetViews>
  <sheetFormatPr defaultColWidth="8.85546875" defaultRowHeight="15.75" x14ac:dyDescent="0.25"/>
  <cols>
    <col min="1" max="1" width="3.85546875" style="42" customWidth="1"/>
    <col min="2" max="2" width="44.42578125" style="1" customWidth="1"/>
    <col min="3" max="3" width="42.28515625" style="1" customWidth="1"/>
    <col min="4" max="4" width="13.140625" style="1" customWidth="1"/>
    <col min="5" max="5" width="8.85546875" style="1"/>
    <col min="6" max="6" width="28.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70"/>
      <c r="G1" s="70"/>
    </row>
    <row r="2" spans="1:12" ht="15.75" customHeight="1" x14ac:dyDescent="0.25">
      <c r="A2" s="204" t="s">
        <v>165</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13.5" customHeight="1" x14ac:dyDescent="0.25">
      <c r="A11" s="32" t="s">
        <v>24</v>
      </c>
      <c r="B11" s="202" t="s">
        <v>10</v>
      </c>
      <c r="C11" s="202"/>
      <c r="D11" s="202"/>
      <c r="E11" s="18"/>
      <c r="F11" s="35"/>
      <c r="G11" s="35"/>
      <c r="I11" s="30"/>
      <c r="J11" s="30"/>
    </row>
    <row r="12" spans="1:12" ht="15" customHeight="1" x14ac:dyDescent="0.25">
      <c r="A12" s="32" t="s">
        <v>25</v>
      </c>
      <c r="B12" s="201" t="s">
        <v>26</v>
      </c>
      <c r="C12" s="201"/>
      <c r="D12" s="201"/>
      <c r="E12" s="18"/>
      <c r="F12" s="35"/>
      <c r="G12" s="34"/>
      <c r="I12" s="30"/>
      <c r="J12" s="30"/>
    </row>
    <row r="13" spans="1:12" ht="15.75" customHeight="1" x14ac:dyDescent="0.25">
      <c r="A13" s="32" t="s">
        <v>27</v>
      </c>
      <c r="B13" s="201" t="s">
        <v>28</v>
      </c>
      <c r="C13" s="201"/>
      <c r="D13" s="201"/>
      <c r="E13" s="18"/>
      <c r="F13" s="35"/>
      <c r="G13" s="34"/>
      <c r="I13" s="30"/>
      <c r="J13" s="30"/>
    </row>
    <row r="14" spans="1:12" ht="43.5" customHeight="1" x14ac:dyDescent="0.25">
      <c r="A14" s="32" t="s">
        <v>29</v>
      </c>
      <c r="B14" s="201" t="s">
        <v>30</v>
      </c>
      <c r="C14" s="201"/>
      <c r="D14" s="201"/>
      <c r="E14" s="16"/>
      <c r="F14" s="33"/>
      <c r="G14" s="33"/>
      <c r="I14" s="30"/>
      <c r="J14" s="30"/>
    </row>
    <row r="15" spans="1:12" ht="28.5" customHeight="1" x14ac:dyDescent="0.25">
      <c r="A15" s="197" t="s">
        <v>202</v>
      </c>
      <c r="B15" s="206" t="s">
        <v>393</v>
      </c>
      <c r="C15" s="207"/>
      <c r="D15" s="208"/>
      <c r="E15" s="18"/>
      <c r="I15" s="29"/>
      <c r="J15" s="29"/>
      <c r="K15" s="29"/>
      <c r="L15" s="29"/>
    </row>
    <row r="16" spans="1:12" ht="21" customHeight="1" x14ac:dyDescent="0.25">
      <c r="A16" s="182"/>
      <c r="B16" s="182"/>
      <c r="C16" s="182"/>
      <c r="D16" s="182"/>
      <c r="E16" s="18"/>
      <c r="F16" s="19"/>
      <c r="G16" s="19"/>
      <c r="I16" s="24"/>
      <c r="J16" s="24"/>
      <c r="K16" s="24"/>
      <c r="L16" s="24"/>
    </row>
    <row r="17" spans="1:12" ht="36.75" customHeight="1" x14ac:dyDescent="0.25">
      <c r="A17" s="43" t="s">
        <v>9</v>
      </c>
      <c r="B17" s="44" t="s">
        <v>8</v>
      </c>
      <c r="C17" s="45" t="s">
        <v>7</v>
      </c>
      <c r="D17" s="45" t="s">
        <v>6</v>
      </c>
      <c r="E17" s="18"/>
      <c r="F17" s="19"/>
      <c r="G17" s="19"/>
      <c r="I17" s="24"/>
      <c r="J17" s="24"/>
      <c r="K17" s="24"/>
      <c r="L17" s="24"/>
    </row>
    <row r="18" spans="1:12" x14ac:dyDescent="0.25">
      <c r="A18" s="49" t="s">
        <v>18</v>
      </c>
      <c r="B18" s="54" t="s">
        <v>165</v>
      </c>
      <c r="C18" s="163"/>
      <c r="D18" s="164"/>
      <c r="E18" s="18"/>
      <c r="F18" s="19"/>
      <c r="G18" s="11"/>
      <c r="I18" s="10"/>
      <c r="J18" s="24"/>
      <c r="K18" s="24"/>
      <c r="L18" s="24"/>
    </row>
    <row r="19" spans="1:12" x14ac:dyDescent="0.25">
      <c r="A19" s="50"/>
      <c r="B19" s="28" t="s">
        <v>4</v>
      </c>
      <c r="C19" s="145"/>
      <c r="D19" s="146"/>
      <c r="E19" s="18"/>
      <c r="F19" s="19"/>
      <c r="G19" s="11"/>
      <c r="I19" s="15"/>
      <c r="J19" s="24"/>
      <c r="K19" s="24"/>
      <c r="L19" s="24"/>
    </row>
    <row r="20" spans="1:12" x14ac:dyDescent="0.25">
      <c r="A20" s="50"/>
      <c r="B20" s="28" t="s">
        <v>3</v>
      </c>
      <c r="C20" s="145"/>
      <c r="D20" s="146"/>
      <c r="E20" s="18"/>
      <c r="F20" s="19"/>
      <c r="G20" s="14"/>
      <c r="I20" s="12"/>
      <c r="J20" s="27"/>
      <c r="K20" s="27"/>
      <c r="L20" s="27"/>
    </row>
    <row r="21" spans="1:12" ht="18.75" customHeight="1" x14ac:dyDescent="0.25">
      <c r="A21" s="51"/>
      <c r="B21" s="46" t="s">
        <v>2</v>
      </c>
      <c r="C21" s="47"/>
      <c r="D21" s="48"/>
      <c r="E21" s="18"/>
      <c r="F21" s="19"/>
      <c r="G21" s="11"/>
      <c r="I21" s="10"/>
      <c r="J21" s="23"/>
      <c r="K21" s="22"/>
      <c r="L21" s="22"/>
    </row>
    <row r="22" spans="1:12" ht="20.25" customHeight="1" x14ac:dyDescent="0.25">
      <c r="A22" s="52" t="s">
        <v>160</v>
      </c>
      <c r="B22" s="80" t="s">
        <v>216</v>
      </c>
      <c r="C22" s="20"/>
      <c r="D22" s="20"/>
      <c r="E22" s="18"/>
      <c r="F22" s="105"/>
      <c r="G22" s="11"/>
      <c r="I22" s="10"/>
      <c r="J22" s="27"/>
      <c r="K22" s="27"/>
      <c r="L22" s="27"/>
    </row>
    <row r="23" spans="1:12" ht="22.5" customHeight="1" x14ac:dyDescent="0.25">
      <c r="A23" s="52" t="s">
        <v>161</v>
      </c>
      <c r="B23" s="80" t="s">
        <v>339</v>
      </c>
      <c r="C23" s="20"/>
      <c r="D23" s="20"/>
      <c r="E23" s="18"/>
      <c r="F23" s="19"/>
      <c r="G23" s="8"/>
      <c r="H23" s="8"/>
      <c r="I23" s="8"/>
      <c r="J23" s="26"/>
      <c r="K23" s="22"/>
      <c r="L23" s="22"/>
    </row>
    <row r="24" spans="1:12" ht="41.25" customHeight="1" x14ac:dyDescent="0.25">
      <c r="A24" s="52" t="s">
        <v>162</v>
      </c>
      <c r="B24" s="80" t="s">
        <v>218</v>
      </c>
      <c r="C24" s="20"/>
      <c r="D24" s="20"/>
      <c r="E24" s="18"/>
      <c r="F24" s="19"/>
      <c r="G24" s="19"/>
      <c r="I24" s="24"/>
      <c r="J24" s="26"/>
      <c r="K24" s="22"/>
      <c r="L24" s="22"/>
    </row>
    <row r="25" spans="1:12" ht="56.25" customHeight="1" x14ac:dyDescent="0.25">
      <c r="A25" s="52" t="s">
        <v>163</v>
      </c>
      <c r="B25" s="80" t="s">
        <v>220</v>
      </c>
      <c r="C25" s="20"/>
      <c r="D25" s="20"/>
      <c r="E25" s="18"/>
      <c r="F25" s="19"/>
      <c r="G25" s="19"/>
      <c r="I25" s="24"/>
      <c r="J25" s="26"/>
      <c r="K25" s="22"/>
      <c r="L25" s="22"/>
    </row>
    <row r="26" spans="1:12" ht="33" customHeight="1" x14ac:dyDescent="0.25">
      <c r="A26" s="52" t="s">
        <v>164</v>
      </c>
      <c r="B26" s="122" t="s">
        <v>219</v>
      </c>
      <c r="C26" s="67"/>
      <c r="D26" s="20"/>
      <c r="E26" s="18"/>
      <c r="F26" s="19"/>
      <c r="G26" s="19"/>
      <c r="I26" s="24"/>
      <c r="J26" s="26"/>
      <c r="K26" s="22"/>
      <c r="L26" s="22"/>
    </row>
    <row r="27" spans="1:12" ht="16.5" customHeight="1" thickBot="1" x14ac:dyDescent="0.3">
      <c r="A27" s="78" t="s">
        <v>355</v>
      </c>
      <c r="B27" s="123" t="s">
        <v>383</v>
      </c>
      <c r="C27" s="118"/>
      <c r="D27" s="90"/>
      <c r="E27" s="18"/>
      <c r="F27" s="19"/>
      <c r="G27" s="19"/>
      <c r="I27" s="24"/>
      <c r="J27" s="26"/>
      <c r="K27" s="22"/>
      <c r="L27" s="22"/>
    </row>
    <row r="28" spans="1:12" ht="16.5" customHeight="1" thickTop="1" x14ac:dyDescent="0.25">
      <c r="A28" s="76"/>
      <c r="B28" s="77" t="s">
        <v>387</v>
      </c>
      <c r="C28" s="165">
        <v>4</v>
      </c>
      <c r="D28" s="166"/>
      <c r="E28" s="18"/>
      <c r="F28" s="19"/>
      <c r="G28" s="19"/>
      <c r="I28" s="24"/>
      <c r="J28" s="26"/>
      <c r="K28" s="22"/>
      <c r="L28" s="22"/>
    </row>
    <row r="29" spans="1:12" ht="16.5" customHeight="1" x14ac:dyDescent="0.25">
      <c r="A29" s="76"/>
      <c r="B29" s="116" t="s">
        <v>336</v>
      </c>
      <c r="C29" s="167"/>
      <c r="D29" s="168"/>
      <c r="E29" s="18"/>
      <c r="F29" s="19"/>
      <c r="G29" s="19"/>
      <c r="I29" s="24"/>
      <c r="J29" s="26"/>
      <c r="K29" s="22"/>
      <c r="L29" s="22"/>
    </row>
    <row r="30" spans="1:12" ht="22.5" customHeight="1" x14ac:dyDescent="0.25">
      <c r="A30" s="50"/>
      <c r="B30" s="74" t="s">
        <v>327</v>
      </c>
      <c r="C30" s="167">
        <f>C29*C28</f>
        <v>0</v>
      </c>
      <c r="D30" s="168"/>
      <c r="E30" s="18"/>
      <c r="F30" s="19"/>
      <c r="G30" s="19"/>
      <c r="I30" s="24"/>
      <c r="J30" s="26"/>
      <c r="K30" s="22"/>
      <c r="L30" s="22"/>
    </row>
    <row r="31" spans="1:12" ht="15.75" customHeight="1" thickBot="1" x14ac:dyDescent="0.3">
      <c r="A31" s="75"/>
      <c r="B31" s="74" t="s">
        <v>328</v>
      </c>
      <c r="C31" s="227">
        <f>C30*1.21</f>
        <v>0</v>
      </c>
      <c r="D31" s="228"/>
      <c r="E31" s="16"/>
      <c r="F31" s="16"/>
      <c r="G31" s="16"/>
      <c r="J31" s="17"/>
    </row>
    <row r="32" spans="1:12" s="3" customFormat="1" ht="15.75" customHeight="1" x14ac:dyDescent="0.25">
      <c r="A32" s="225" t="s">
        <v>1</v>
      </c>
      <c r="B32" s="226"/>
      <c r="C32" s="147">
        <v>52201</v>
      </c>
      <c r="D32" s="148"/>
      <c r="E32" s="16"/>
      <c r="F32" s="16"/>
      <c r="G32" s="16"/>
    </row>
    <row r="33" spans="1:4" s="3" customFormat="1" ht="38.25" customHeight="1" x14ac:dyDescent="0.25">
      <c r="A33" s="223" t="s">
        <v>0</v>
      </c>
      <c r="B33" s="224"/>
      <c r="C33" s="145">
        <v>2303</v>
      </c>
      <c r="D33" s="146"/>
    </row>
    <row r="34" spans="1:4" s="3" customFormat="1" x14ac:dyDescent="0.25">
      <c r="A34" s="39"/>
    </row>
    <row r="35" spans="1:4" s="3" customFormat="1" x14ac:dyDescent="0.25">
      <c r="A35" s="39"/>
    </row>
    <row r="36" spans="1:4" s="3" customFormat="1" x14ac:dyDescent="0.25">
      <c r="A36" s="39"/>
    </row>
    <row r="37" spans="1:4" s="3" customFormat="1" x14ac:dyDescent="0.25">
      <c r="A37" s="39"/>
    </row>
    <row r="38" spans="1:4" s="3" customFormat="1" x14ac:dyDescent="0.25">
      <c r="A38" s="39"/>
    </row>
    <row r="39" spans="1:4" s="3" customFormat="1" x14ac:dyDescent="0.25">
      <c r="A39" s="40"/>
    </row>
    <row r="40" spans="1:4" s="3" customFormat="1" x14ac:dyDescent="0.25">
      <c r="A40" s="7"/>
      <c r="B40" s="9"/>
      <c r="C40" s="5"/>
      <c r="D40" s="5"/>
    </row>
    <row r="41" spans="1:4" s="3" customFormat="1" x14ac:dyDescent="0.25">
      <c r="A41" s="7"/>
      <c r="B41" s="9"/>
      <c r="C41" s="5"/>
      <c r="D41" s="5"/>
    </row>
    <row r="42" spans="1:4" s="3" customFormat="1" x14ac:dyDescent="0.25">
      <c r="A42" s="7"/>
      <c r="B42" s="9"/>
      <c r="C42" s="5"/>
      <c r="D42" s="5"/>
    </row>
    <row r="43" spans="1:4" s="3" customFormat="1" x14ac:dyDescent="0.25">
      <c r="A43" s="7"/>
      <c r="B43" s="6"/>
      <c r="C43" s="5"/>
      <c r="D43" s="5"/>
    </row>
    <row r="44" spans="1:4" s="3" customFormat="1" ht="37.5" customHeight="1" x14ac:dyDescent="0.25">
      <c r="A44" s="7"/>
      <c r="B44" s="9"/>
      <c r="C44" s="5"/>
      <c r="D44" s="5"/>
    </row>
    <row r="45" spans="1:4" s="3" customFormat="1" ht="48" customHeight="1" x14ac:dyDescent="0.25">
      <c r="A45" s="7"/>
      <c r="B45" s="9"/>
      <c r="C45" s="5"/>
      <c r="D45" s="5"/>
    </row>
    <row r="46" spans="1:4" s="3" customFormat="1" x14ac:dyDescent="0.25">
      <c r="A46" s="7"/>
      <c r="B46" s="9"/>
      <c r="C46" s="5"/>
      <c r="D46" s="5"/>
    </row>
    <row r="47" spans="1:4" s="3" customFormat="1" x14ac:dyDescent="0.25">
      <c r="A47" s="7"/>
      <c r="B47" s="9"/>
      <c r="C47" s="5"/>
      <c r="D47" s="5"/>
    </row>
    <row r="48" spans="1:4" s="3" customFormat="1" x14ac:dyDescent="0.25">
      <c r="A48" s="7"/>
      <c r="B48" s="9"/>
      <c r="C48" s="5"/>
      <c r="D48" s="5"/>
    </row>
    <row r="49" spans="1:4" s="3" customFormat="1" ht="44.45" customHeight="1" x14ac:dyDescent="0.25">
      <c r="A49" s="7"/>
      <c r="B49" s="9"/>
      <c r="C49" s="5"/>
      <c r="D49" s="5"/>
    </row>
    <row r="50" spans="1:4" s="3" customFormat="1" x14ac:dyDescent="0.25">
      <c r="A50" s="7"/>
      <c r="B50" s="9"/>
      <c r="C50" s="5"/>
      <c r="D50" s="5"/>
    </row>
    <row r="51" spans="1:4" s="3" customFormat="1" x14ac:dyDescent="0.25">
      <c r="A51" s="7"/>
      <c r="B51" s="9"/>
      <c r="C51" s="5"/>
      <c r="D51" s="5"/>
    </row>
    <row r="52" spans="1:4" s="3" customFormat="1" x14ac:dyDescent="0.25">
      <c r="A52" s="7"/>
      <c r="B52" s="9"/>
      <c r="C52" s="5"/>
      <c r="D52" s="5"/>
    </row>
    <row r="53" spans="1:4" s="3" customFormat="1" ht="109.5" customHeight="1" x14ac:dyDescent="0.25">
      <c r="A53" s="7"/>
      <c r="B53" s="9"/>
      <c r="C53" s="5"/>
      <c r="D53" s="5"/>
    </row>
    <row r="54" spans="1:4" s="3" customFormat="1" x14ac:dyDescent="0.25">
      <c r="A54" s="7"/>
      <c r="B54" s="9"/>
      <c r="C54" s="9"/>
      <c r="D54" s="5"/>
    </row>
    <row r="55" spans="1:4" s="3" customFormat="1" x14ac:dyDescent="0.25">
      <c r="A55" s="7"/>
      <c r="B55" s="9"/>
      <c r="C55" s="5"/>
      <c r="D55" s="5"/>
    </row>
    <row r="56" spans="1:4" s="3" customFormat="1" x14ac:dyDescent="0.25">
      <c r="A56" s="7"/>
      <c r="B56" s="9"/>
      <c r="C56" s="5"/>
      <c r="D56" s="5"/>
    </row>
    <row r="57" spans="1:4" s="3" customFormat="1" x14ac:dyDescent="0.25">
      <c r="A57" s="7"/>
      <c r="B57" s="9"/>
      <c r="C57" s="5"/>
      <c r="D57" s="5"/>
    </row>
    <row r="58" spans="1:4" s="3" customFormat="1" x14ac:dyDescent="0.25">
      <c r="A58" s="7"/>
      <c r="B58" s="9"/>
      <c r="C58" s="5"/>
      <c r="D58" s="5"/>
    </row>
    <row r="59" spans="1:4" s="3" customFormat="1" ht="95.45" customHeight="1" x14ac:dyDescent="0.25">
      <c r="A59" s="7"/>
      <c r="B59" s="9"/>
      <c r="C59" s="5"/>
      <c r="D59" s="5"/>
    </row>
    <row r="60" spans="1:4" s="3" customFormat="1" x14ac:dyDescent="0.25">
      <c r="A60" s="7"/>
      <c r="B60" s="9"/>
      <c r="C60" s="5"/>
      <c r="D60" s="5"/>
    </row>
    <row r="61" spans="1:4" s="3" customFormat="1" x14ac:dyDescent="0.25">
      <c r="A61" s="7"/>
      <c r="B61" s="9"/>
      <c r="C61" s="5"/>
      <c r="D61" s="5"/>
    </row>
    <row r="62" spans="1:4" s="3" customFormat="1" x14ac:dyDescent="0.25">
      <c r="A62" s="7"/>
      <c r="B62" s="9"/>
      <c r="C62" s="5"/>
      <c r="D62" s="5"/>
    </row>
    <row r="63" spans="1:4" s="3" customFormat="1" x14ac:dyDescent="0.25">
      <c r="A63" s="7"/>
      <c r="B63" s="9"/>
      <c r="C63" s="5"/>
      <c r="D63" s="5"/>
    </row>
    <row r="64" spans="1:4" s="3" customFormat="1" ht="84.95" customHeight="1" x14ac:dyDescent="0.25">
      <c r="A64" s="7"/>
      <c r="B64" s="9"/>
      <c r="C64" s="5"/>
      <c r="D64" s="5"/>
    </row>
    <row r="65" spans="1:4" s="3" customFormat="1" x14ac:dyDescent="0.25">
      <c r="A65" s="7"/>
      <c r="B65" s="9"/>
      <c r="C65" s="5"/>
      <c r="D65" s="5"/>
    </row>
    <row r="66" spans="1:4" s="3" customFormat="1" x14ac:dyDescent="0.25">
      <c r="A66" s="40"/>
      <c r="B66" s="8"/>
      <c r="C66" s="8"/>
      <c r="D66" s="8"/>
    </row>
    <row r="67" spans="1:4" s="3" customFormat="1" x14ac:dyDescent="0.25">
      <c r="A67" s="7"/>
      <c r="B67" s="6"/>
      <c r="C67" s="5"/>
      <c r="D67" s="5"/>
    </row>
    <row r="68" spans="1:4" s="3" customFormat="1" x14ac:dyDescent="0.25">
      <c r="A68" s="41"/>
    </row>
  </sheetData>
  <mergeCells count="18">
    <mergeCell ref="A32:B32"/>
    <mergeCell ref="C31:D31"/>
    <mergeCell ref="A33:B33"/>
    <mergeCell ref="B15:D15"/>
    <mergeCell ref="B6:D6"/>
    <mergeCell ref="A1:E1"/>
    <mergeCell ref="A2:E2"/>
    <mergeCell ref="A3:E3"/>
    <mergeCell ref="A4:D4"/>
    <mergeCell ref="B5:D5"/>
    <mergeCell ref="B13:D13"/>
    <mergeCell ref="B14:D14"/>
    <mergeCell ref="B7:D7"/>
    <mergeCell ref="B8:D8"/>
    <mergeCell ref="B9:D9"/>
    <mergeCell ref="B10:D10"/>
    <mergeCell ref="B11:D11"/>
    <mergeCell ref="B12:D12"/>
  </mergeCells>
  <pageMargins left="0.25" right="0.25" top="0.25" bottom="0.39583333333333331" header="0.3" footer="0.3"/>
  <pageSetup paperSize="9" scale="4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C2ABD-FE41-4639-BA02-CE3ABD3F48BF}">
  <sheetPr>
    <pageSetUpPr fitToPage="1"/>
  </sheetPr>
  <dimension ref="A1:L70"/>
  <sheetViews>
    <sheetView showWhiteSpace="0" topLeftCell="A7" zoomScaleNormal="100" zoomScalePageLayoutView="85" workbookViewId="0">
      <selection activeCell="F17" sqref="F17"/>
    </sheetView>
  </sheetViews>
  <sheetFormatPr defaultColWidth="8.85546875" defaultRowHeight="15.75" x14ac:dyDescent="0.25"/>
  <cols>
    <col min="1" max="1" width="3.85546875" style="42" customWidth="1"/>
    <col min="2" max="2" width="44.42578125" style="1" customWidth="1"/>
    <col min="3" max="3" width="42.28515625" style="1" customWidth="1"/>
    <col min="4" max="4" width="13.14062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55"/>
      <c r="G1" s="55"/>
    </row>
    <row r="2" spans="1:12" ht="15.75" customHeight="1" x14ac:dyDescent="0.25">
      <c r="A2" s="204" t="s">
        <v>150</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13.5" customHeight="1" x14ac:dyDescent="0.25">
      <c r="A11" s="32" t="s">
        <v>24</v>
      </c>
      <c r="B11" s="202" t="s">
        <v>10</v>
      </c>
      <c r="C11" s="202"/>
      <c r="D11" s="202"/>
      <c r="E11" s="18"/>
      <c r="F11" s="35"/>
      <c r="G11" s="35"/>
      <c r="I11" s="30"/>
      <c r="J11" s="30"/>
    </row>
    <row r="12" spans="1:12" ht="15" customHeight="1" x14ac:dyDescent="0.25">
      <c r="A12" s="32" t="s">
        <v>25</v>
      </c>
      <c r="B12" s="201" t="s">
        <v>26</v>
      </c>
      <c r="C12" s="201"/>
      <c r="D12" s="201"/>
      <c r="E12" s="18"/>
      <c r="F12" s="35"/>
      <c r="G12" s="34"/>
      <c r="I12" s="30"/>
      <c r="J12" s="30"/>
    </row>
    <row r="13" spans="1:12" ht="15.75" customHeight="1" x14ac:dyDescent="0.25">
      <c r="A13" s="32" t="s">
        <v>27</v>
      </c>
      <c r="B13" s="201" t="s">
        <v>28</v>
      </c>
      <c r="C13" s="201"/>
      <c r="D13" s="201"/>
      <c r="E13" s="18"/>
      <c r="F13" s="35"/>
      <c r="G13" s="34"/>
      <c r="I13" s="30"/>
      <c r="J13" s="30"/>
    </row>
    <row r="14" spans="1:12" ht="43.5" customHeight="1" x14ac:dyDescent="0.25">
      <c r="A14" s="32" t="s">
        <v>29</v>
      </c>
      <c r="B14" s="201" t="s">
        <v>30</v>
      </c>
      <c r="C14" s="201"/>
      <c r="D14" s="201"/>
      <c r="E14" s="16"/>
      <c r="F14" s="33"/>
      <c r="G14" s="33"/>
      <c r="I14" s="30"/>
      <c r="J14" s="30"/>
    </row>
    <row r="15" spans="1:12" ht="34.5" customHeight="1" x14ac:dyDescent="0.25">
      <c r="A15" s="197" t="s">
        <v>202</v>
      </c>
      <c r="B15" s="206" t="s">
        <v>393</v>
      </c>
      <c r="C15" s="207"/>
      <c r="D15" s="208"/>
      <c r="E15" s="18"/>
      <c r="I15" s="29"/>
      <c r="J15" s="29"/>
      <c r="K15" s="29"/>
      <c r="L15" s="29"/>
    </row>
    <row r="16" spans="1:12" x14ac:dyDescent="0.25">
      <c r="A16" s="182"/>
      <c r="B16" s="182"/>
      <c r="C16" s="182"/>
      <c r="D16" s="182"/>
      <c r="E16" s="18"/>
      <c r="F16" s="19"/>
      <c r="G16" s="19"/>
      <c r="I16" s="24"/>
      <c r="J16" s="24"/>
      <c r="K16" s="24"/>
      <c r="L16" s="24"/>
    </row>
    <row r="17" spans="1:12" ht="33.75" customHeight="1" x14ac:dyDescent="0.25">
      <c r="A17" s="43" t="s">
        <v>9</v>
      </c>
      <c r="B17" s="44" t="s">
        <v>8</v>
      </c>
      <c r="C17" s="45" t="s">
        <v>7</v>
      </c>
      <c r="D17" s="45" t="s">
        <v>6</v>
      </c>
      <c r="E17" s="18"/>
      <c r="F17" s="19"/>
      <c r="G17" s="19"/>
      <c r="I17" s="24"/>
      <c r="J17" s="24"/>
      <c r="K17" s="24"/>
      <c r="L17" s="24"/>
    </row>
    <row r="18" spans="1:12" ht="31.5" x14ac:dyDescent="0.25">
      <c r="A18" s="49" t="s">
        <v>20</v>
      </c>
      <c r="B18" s="54" t="s">
        <v>382</v>
      </c>
      <c r="C18" s="163"/>
      <c r="D18" s="164"/>
      <c r="E18" s="18"/>
      <c r="F18" s="19"/>
      <c r="G18" s="19"/>
      <c r="I18" s="24"/>
      <c r="J18" s="24"/>
      <c r="K18" s="24"/>
      <c r="L18" s="24"/>
    </row>
    <row r="19" spans="1:12" x14ac:dyDescent="0.25">
      <c r="A19" s="50"/>
      <c r="B19" s="28" t="s">
        <v>4</v>
      </c>
      <c r="C19" s="145"/>
      <c r="D19" s="146"/>
      <c r="E19" s="18"/>
      <c r="F19" s="19"/>
      <c r="G19" s="19"/>
      <c r="I19" s="24"/>
      <c r="J19" s="24"/>
      <c r="K19" s="24"/>
      <c r="L19" s="24"/>
    </row>
    <row r="20" spans="1:12" x14ac:dyDescent="0.25">
      <c r="A20" s="50"/>
      <c r="B20" s="28" t="s">
        <v>3</v>
      </c>
      <c r="C20" s="145"/>
      <c r="D20" s="146"/>
      <c r="E20" s="18"/>
      <c r="F20" s="19"/>
      <c r="I20" s="24"/>
      <c r="J20" s="27"/>
      <c r="K20" s="27"/>
      <c r="L20" s="27"/>
    </row>
    <row r="21" spans="1:12" ht="30" customHeight="1" x14ac:dyDescent="0.25">
      <c r="A21" s="51"/>
      <c r="B21" s="46" t="s">
        <v>2</v>
      </c>
      <c r="C21" s="47"/>
      <c r="D21" s="48"/>
      <c r="E21" s="18"/>
      <c r="F21" s="19"/>
      <c r="G21" s="19"/>
      <c r="I21" s="24"/>
      <c r="J21" s="23"/>
      <c r="K21" s="22"/>
      <c r="L21" s="22"/>
    </row>
    <row r="22" spans="1:12" ht="27.75" customHeight="1" x14ac:dyDescent="0.25">
      <c r="A22" s="52" t="s">
        <v>167</v>
      </c>
      <c r="B22" s="80" t="s">
        <v>151</v>
      </c>
      <c r="C22" s="20"/>
      <c r="D22" s="20"/>
      <c r="E22" s="18"/>
      <c r="F22" s="21"/>
      <c r="G22" s="21"/>
      <c r="I22" s="24"/>
      <c r="J22" s="27"/>
      <c r="K22" s="27"/>
      <c r="L22" s="27"/>
    </row>
    <row r="23" spans="1:12" ht="18" customHeight="1" x14ac:dyDescent="0.25">
      <c r="A23" s="52" t="s">
        <v>168</v>
      </c>
      <c r="B23" s="80" t="s">
        <v>152</v>
      </c>
      <c r="C23" s="20"/>
      <c r="D23" s="20"/>
      <c r="E23" s="18"/>
      <c r="F23" s="19"/>
      <c r="G23" s="21"/>
      <c r="I23" s="24"/>
      <c r="J23" s="26"/>
      <c r="K23" s="22"/>
      <c r="L23" s="22"/>
    </row>
    <row r="24" spans="1:12" ht="17.25" customHeight="1" x14ac:dyDescent="0.25">
      <c r="A24" s="52" t="s">
        <v>169</v>
      </c>
      <c r="B24" s="80" t="s">
        <v>153</v>
      </c>
      <c r="C24" s="20"/>
      <c r="D24" s="20"/>
      <c r="E24" s="18"/>
      <c r="F24" s="19"/>
      <c r="G24" s="19"/>
      <c r="I24" s="24"/>
      <c r="J24" s="26"/>
      <c r="K24" s="22"/>
      <c r="L24" s="22"/>
    </row>
    <row r="25" spans="1:12" ht="15.75" customHeight="1" x14ac:dyDescent="0.25">
      <c r="A25" s="52" t="s">
        <v>170</v>
      </c>
      <c r="B25" s="80" t="s">
        <v>154</v>
      </c>
      <c r="C25" s="20"/>
      <c r="D25" s="20"/>
      <c r="E25" s="18"/>
      <c r="F25" s="19"/>
      <c r="G25" s="19"/>
      <c r="I25" s="24"/>
      <c r="J25" s="26"/>
      <c r="K25" s="22"/>
      <c r="L25" s="22"/>
    </row>
    <row r="26" spans="1:12" ht="14.25" customHeight="1" x14ac:dyDescent="0.25">
      <c r="A26" s="52" t="s">
        <v>171</v>
      </c>
      <c r="B26" s="85" t="s">
        <v>155</v>
      </c>
      <c r="C26" s="67"/>
      <c r="D26" s="20"/>
      <c r="E26" s="18"/>
      <c r="F26" s="21"/>
      <c r="G26" s="19"/>
      <c r="I26" s="24"/>
      <c r="J26" s="26"/>
      <c r="K26" s="22"/>
      <c r="L26" s="22"/>
    </row>
    <row r="27" spans="1:12" ht="16.5" customHeight="1" x14ac:dyDescent="0.25">
      <c r="A27" s="52" t="s">
        <v>331</v>
      </c>
      <c r="B27" s="84" t="s">
        <v>156</v>
      </c>
      <c r="C27" s="67"/>
      <c r="D27" s="20"/>
      <c r="E27" s="18"/>
      <c r="F27" s="19"/>
      <c r="G27" s="19"/>
      <c r="I27" s="24"/>
      <c r="J27" s="26"/>
      <c r="K27" s="22"/>
      <c r="L27" s="22"/>
    </row>
    <row r="28" spans="1:12" ht="16.5" customHeight="1" x14ac:dyDescent="0.25">
      <c r="A28" s="52" t="s">
        <v>332</v>
      </c>
      <c r="B28" s="81" t="s">
        <v>157</v>
      </c>
      <c r="C28" s="20"/>
      <c r="D28" s="20"/>
      <c r="E28" s="18"/>
      <c r="F28" s="19"/>
      <c r="G28" s="19"/>
      <c r="I28" s="24"/>
      <c r="J28" s="26"/>
      <c r="K28" s="22"/>
      <c r="L28" s="22"/>
    </row>
    <row r="29" spans="1:12" ht="16.5" customHeight="1" thickBot="1" x14ac:dyDescent="0.3">
      <c r="A29" s="117" t="s">
        <v>333</v>
      </c>
      <c r="B29" s="82" t="s">
        <v>158</v>
      </c>
      <c r="C29" s="83"/>
      <c r="D29" s="83"/>
      <c r="E29" s="18"/>
      <c r="F29" s="19"/>
      <c r="G29" s="19"/>
      <c r="I29" s="24"/>
      <c r="J29" s="26"/>
      <c r="K29" s="22"/>
      <c r="L29" s="22"/>
    </row>
    <row r="30" spans="1:12" ht="16.5" customHeight="1" thickTop="1" x14ac:dyDescent="0.25">
      <c r="A30" s="119"/>
      <c r="B30" s="77" t="s">
        <v>387</v>
      </c>
      <c r="C30" s="153">
        <v>1</v>
      </c>
      <c r="D30" s="154"/>
      <c r="E30" s="18"/>
      <c r="F30" s="19"/>
      <c r="G30" s="19"/>
      <c r="I30" s="24"/>
      <c r="J30" s="26"/>
      <c r="K30" s="22"/>
      <c r="L30" s="22"/>
    </row>
    <row r="31" spans="1:12" ht="16.5" customHeight="1" x14ac:dyDescent="0.25">
      <c r="A31" s="76"/>
      <c r="B31" s="116" t="s">
        <v>336</v>
      </c>
      <c r="C31" s="167"/>
      <c r="D31" s="168"/>
      <c r="E31" s="18"/>
      <c r="F31" s="19"/>
      <c r="G31" s="19"/>
      <c r="I31" s="24"/>
      <c r="J31" s="26"/>
      <c r="K31" s="22"/>
      <c r="L31" s="22"/>
    </row>
    <row r="32" spans="1:12" ht="22.5" customHeight="1" x14ac:dyDescent="0.25">
      <c r="A32" s="50"/>
      <c r="B32" s="74" t="s">
        <v>329</v>
      </c>
      <c r="C32" s="167">
        <f>C31*C30</f>
        <v>0</v>
      </c>
      <c r="D32" s="168"/>
      <c r="E32" s="18"/>
      <c r="F32" s="19"/>
      <c r="G32" s="19"/>
      <c r="I32" s="24"/>
      <c r="J32" s="26"/>
      <c r="K32" s="22"/>
      <c r="L32" s="22"/>
    </row>
    <row r="33" spans="1:10" ht="15.75" customHeight="1" thickBot="1" x14ac:dyDescent="0.3">
      <c r="A33" s="75"/>
      <c r="B33" s="74" t="s">
        <v>330</v>
      </c>
      <c r="C33" s="161">
        <f>C32*1.21</f>
        <v>0</v>
      </c>
      <c r="D33" s="162"/>
      <c r="E33" s="16"/>
      <c r="F33" s="16"/>
      <c r="G33" s="16"/>
      <c r="J33" s="17"/>
    </row>
    <row r="34" spans="1:10" s="3" customFormat="1" ht="15.75" customHeight="1" x14ac:dyDescent="0.25">
      <c r="A34" s="225" t="s">
        <v>1</v>
      </c>
      <c r="B34" s="226"/>
      <c r="C34" s="147">
        <v>52201</v>
      </c>
      <c r="D34" s="148"/>
      <c r="E34" s="16"/>
      <c r="F34" s="16"/>
      <c r="G34" s="16"/>
    </row>
    <row r="35" spans="1:10" s="3" customFormat="1" ht="38.25" customHeight="1" x14ac:dyDescent="0.25">
      <c r="A35" s="223" t="s">
        <v>0</v>
      </c>
      <c r="B35" s="224"/>
      <c r="C35" s="145">
        <v>2301</v>
      </c>
      <c r="D35" s="146"/>
    </row>
    <row r="36" spans="1:10" s="3" customFormat="1" x14ac:dyDescent="0.25">
      <c r="A36" s="39"/>
      <c r="B36" s="11"/>
      <c r="C36" s="10"/>
      <c r="D36" s="10"/>
    </row>
    <row r="37" spans="1:10" s="3" customFormat="1" x14ac:dyDescent="0.25">
      <c r="A37" s="39"/>
      <c r="B37" s="11"/>
      <c r="C37" s="22"/>
      <c r="D37" s="15"/>
    </row>
    <row r="38" spans="1:10" s="3" customFormat="1" x14ac:dyDescent="0.25">
      <c r="A38" s="39"/>
      <c r="B38" s="14"/>
      <c r="C38" s="22"/>
      <c r="D38" s="12"/>
    </row>
    <row r="39" spans="1:10" s="3" customFormat="1" x14ac:dyDescent="0.25">
      <c r="A39" s="39"/>
      <c r="B39" s="11"/>
      <c r="C39" s="10"/>
      <c r="D39" s="10"/>
    </row>
    <row r="40" spans="1:10" s="3" customFormat="1" x14ac:dyDescent="0.25">
      <c r="A40" s="39"/>
      <c r="B40" s="11"/>
      <c r="C40" s="10"/>
      <c r="D40" s="10"/>
    </row>
    <row r="41" spans="1:10" s="3" customFormat="1" x14ac:dyDescent="0.25">
      <c r="A41" s="40"/>
      <c r="B41" s="8"/>
      <c r="C41" s="8"/>
      <c r="D41" s="8"/>
    </row>
    <row r="42" spans="1:10" s="3" customFormat="1" x14ac:dyDescent="0.25">
      <c r="A42" s="7"/>
      <c r="B42" s="9"/>
      <c r="C42" s="5"/>
      <c r="D42" s="5"/>
    </row>
    <row r="43" spans="1:10" s="3" customFormat="1" x14ac:dyDescent="0.25">
      <c r="A43" s="7"/>
      <c r="B43" s="9"/>
      <c r="C43" s="5"/>
      <c r="D43" s="5"/>
    </row>
    <row r="44" spans="1:10" s="3" customFormat="1" x14ac:dyDescent="0.25">
      <c r="A44" s="7"/>
      <c r="B44" s="9"/>
      <c r="C44" s="5"/>
      <c r="D44" s="5"/>
    </row>
    <row r="45" spans="1:10" s="3" customFormat="1" x14ac:dyDescent="0.25">
      <c r="A45" s="7"/>
      <c r="B45" s="6"/>
      <c r="C45" s="5"/>
      <c r="D45" s="5"/>
    </row>
    <row r="46" spans="1:10" s="3" customFormat="1" ht="37.5" customHeight="1" x14ac:dyDescent="0.25">
      <c r="A46" s="7"/>
      <c r="B46" s="9"/>
      <c r="C46" s="5"/>
      <c r="D46" s="5"/>
    </row>
    <row r="47" spans="1:10" s="3" customFormat="1" ht="48" customHeight="1" x14ac:dyDescent="0.25">
      <c r="A47" s="7"/>
      <c r="B47" s="9"/>
      <c r="C47" s="5"/>
      <c r="D47" s="5"/>
    </row>
    <row r="48" spans="1:10" s="3" customFormat="1" x14ac:dyDescent="0.25">
      <c r="A48" s="7"/>
      <c r="B48" s="9"/>
      <c r="C48" s="5"/>
      <c r="D48" s="5"/>
    </row>
    <row r="49" spans="1:4" s="3" customFormat="1" x14ac:dyDescent="0.25">
      <c r="A49" s="7"/>
      <c r="B49" s="9"/>
      <c r="C49" s="5"/>
      <c r="D49" s="5"/>
    </row>
    <row r="50" spans="1:4" s="3" customFormat="1" x14ac:dyDescent="0.25">
      <c r="A50" s="7"/>
      <c r="B50" s="9"/>
      <c r="C50" s="5"/>
      <c r="D50" s="5"/>
    </row>
    <row r="51" spans="1:4" s="3" customFormat="1" ht="44.45" customHeight="1" x14ac:dyDescent="0.25">
      <c r="A51" s="7"/>
      <c r="B51" s="9"/>
      <c r="C51" s="5"/>
      <c r="D51" s="5"/>
    </row>
    <row r="52" spans="1:4" s="3" customFormat="1" x14ac:dyDescent="0.25">
      <c r="A52" s="7"/>
      <c r="B52" s="9"/>
      <c r="C52" s="5"/>
      <c r="D52" s="5"/>
    </row>
    <row r="53" spans="1:4" s="3" customFormat="1" x14ac:dyDescent="0.25">
      <c r="A53" s="7"/>
      <c r="B53" s="9"/>
      <c r="C53" s="5"/>
      <c r="D53" s="5"/>
    </row>
    <row r="54" spans="1:4" s="3" customFormat="1" x14ac:dyDescent="0.25">
      <c r="A54" s="7"/>
      <c r="B54" s="9"/>
      <c r="C54" s="5"/>
      <c r="D54" s="5"/>
    </row>
    <row r="55" spans="1:4" s="3" customFormat="1" ht="109.5" customHeight="1" x14ac:dyDescent="0.25">
      <c r="A55" s="7"/>
      <c r="B55" s="9"/>
      <c r="C55" s="5"/>
      <c r="D55" s="5"/>
    </row>
    <row r="56" spans="1:4" s="3" customFormat="1" x14ac:dyDescent="0.25">
      <c r="A56" s="7"/>
      <c r="B56" s="9"/>
      <c r="C56" s="9"/>
      <c r="D56" s="5"/>
    </row>
    <row r="57" spans="1:4" s="3" customFormat="1" x14ac:dyDescent="0.25">
      <c r="A57" s="7"/>
      <c r="B57" s="9"/>
      <c r="C57" s="5"/>
      <c r="D57" s="5"/>
    </row>
    <row r="58" spans="1:4" s="3" customFormat="1" x14ac:dyDescent="0.25">
      <c r="A58" s="7"/>
      <c r="B58" s="9"/>
      <c r="C58" s="5"/>
      <c r="D58" s="5"/>
    </row>
    <row r="59" spans="1:4" s="3" customFormat="1" x14ac:dyDescent="0.25">
      <c r="A59" s="7"/>
      <c r="B59" s="9"/>
      <c r="C59" s="5"/>
      <c r="D59" s="5"/>
    </row>
    <row r="60" spans="1:4" s="3" customFormat="1" x14ac:dyDescent="0.25">
      <c r="A60" s="7"/>
      <c r="B60" s="9"/>
      <c r="C60" s="5"/>
      <c r="D60" s="5"/>
    </row>
    <row r="61" spans="1:4" s="3" customFormat="1" ht="95.45" customHeight="1" x14ac:dyDescent="0.25">
      <c r="A61" s="7"/>
      <c r="B61" s="9"/>
      <c r="C61" s="5"/>
      <c r="D61" s="5"/>
    </row>
    <row r="62" spans="1:4" s="3" customFormat="1" x14ac:dyDescent="0.25">
      <c r="A62" s="7"/>
      <c r="B62" s="9"/>
      <c r="C62" s="5"/>
      <c r="D62" s="5"/>
    </row>
    <row r="63" spans="1:4" s="3" customFormat="1" x14ac:dyDescent="0.25">
      <c r="A63" s="7"/>
      <c r="B63" s="9"/>
      <c r="C63" s="5"/>
      <c r="D63" s="5"/>
    </row>
    <row r="64" spans="1:4" s="3" customFormat="1" x14ac:dyDescent="0.25">
      <c r="A64" s="7"/>
      <c r="B64" s="9"/>
      <c r="C64" s="5"/>
      <c r="D64" s="5"/>
    </row>
    <row r="65" spans="1:4" s="3" customFormat="1" x14ac:dyDescent="0.25">
      <c r="A65" s="7"/>
      <c r="B65" s="9"/>
      <c r="C65" s="5"/>
      <c r="D65" s="5"/>
    </row>
    <row r="66" spans="1:4" s="3" customFormat="1" ht="84.95" customHeight="1" x14ac:dyDescent="0.25">
      <c r="A66" s="7"/>
      <c r="B66" s="9"/>
      <c r="C66" s="5"/>
      <c r="D66" s="5"/>
    </row>
    <row r="67" spans="1:4" s="3" customFormat="1" x14ac:dyDescent="0.25">
      <c r="A67" s="7"/>
      <c r="B67" s="9"/>
      <c r="C67" s="5"/>
      <c r="D67" s="5"/>
    </row>
    <row r="68" spans="1:4" s="3" customFormat="1" x14ac:dyDescent="0.25">
      <c r="A68" s="40"/>
      <c r="B68" s="8"/>
      <c r="C68" s="8"/>
      <c r="D68" s="8"/>
    </row>
    <row r="69" spans="1:4" s="3" customFormat="1" x14ac:dyDescent="0.25">
      <c r="A69" s="7"/>
      <c r="B69" s="6"/>
      <c r="C69" s="5"/>
      <c r="D69" s="5"/>
    </row>
    <row r="70" spans="1:4" s="3" customFormat="1" x14ac:dyDescent="0.25">
      <c r="A70" s="41"/>
    </row>
  </sheetData>
  <mergeCells count="17">
    <mergeCell ref="A34:B34"/>
    <mergeCell ref="A35:B35"/>
    <mergeCell ref="A1:E1"/>
    <mergeCell ref="A2:E2"/>
    <mergeCell ref="A3:E3"/>
    <mergeCell ref="A4:D4"/>
    <mergeCell ref="B5:D5"/>
    <mergeCell ref="B12:D12"/>
    <mergeCell ref="B13:D13"/>
    <mergeCell ref="B14:D14"/>
    <mergeCell ref="B6:D6"/>
    <mergeCell ref="B7:D7"/>
    <mergeCell ref="B8:D8"/>
    <mergeCell ref="B9:D9"/>
    <mergeCell ref="B10:D10"/>
    <mergeCell ref="B11:D11"/>
    <mergeCell ref="B15:D15"/>
  </mergeCells>
  <pageMargins left="0.25" right="0.25" top="0.25" bottom="0.39583333333333331"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8D9FC-135F-40A0-8678-E199737A0541}">
  <sheetPr>
    <pageSetUpPr fitToPage="1"/>
  </sheetPr>
  <dimension ref="A1:L71"/>
  <sheetViews>
    <sheetView showWhiteSpace="0" topLeftCell="A16" zoomScaleNormal="100" zoomScalePageLayoutView="85" workbookViewId="0">
      <selection activeCell="F30" sqref="F30"/>
    </sheetView>
  </sheetViews>
  <sheetFormatPr defaultColWidth="8.85546875" defaultRowHeight="15.75" x14ac:dyDescent="0.25"/>
  <cols>
    <col min="1" max="1" width="4.140625" style="42" customWidth="1"/>
    <col min="2" max="2" width="44.42578125" style="1" customWidth="1"/>
    <col min="3" max="3" width="42.28515625" style="1" customWidth="1"/>
    <col min="4" max="4" width="13.140625" style="1" customWidth="1"/>
    <col min="5" max="5" width="14.28515625" style="1" customWidth="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55"/>
      <c r="G1" s="55"/>
    </row>
    <row r="2" spans="1:12" ht="15.75" customHeight="1" x14ac:dyDescent="0.25">
      <c r="A2" s="204" t="s">
        <v>172</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186</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13.5" customHeight="1" x14ac:dyDescent="0.25">
      <c r="A11" s="32" t="s">
        <v>24</v>
      </c>
      <c r="B11" s="202" t="s">
        <v>10</v>
      </c>
      <c r="C11" s="202"/>
      <c r="D11" s="202"/>
      <c r="E11" s="18"/>
      <c r="F11" s="35"/>
      <c r="G11" s="35"/>
      <c r="I11" s="30"/>
      <c r="J11" s="30"/>
    </row>
    <row r="12" spans="1:12" ht="15" customHeight="1" x14ac:dyDescent="0.25">
      <c r="A12" s="32" t="s">
        <v>25</v>
      </c>
      <c r="B12" s="201" t="s">
        <v>26</v>
      </c>
      <c r="C12" s="201"/>
      <c r="D12" s="201"/>
      <c r="E12" s="18"/>
      <c r="F12" s="35"/>
      <c r="G12" s="34"/>
      <c r="I12" s="30"/>
      <c r="J12" s="30"/>
    </row>
    <row r="13" spans="1:12" ht="15.75" customHeight="1" x14ac:dyDescent="0.25">
      <c r="A13" s="32" t="s">
        <v>27</v>
      </c>
      <c r="B13" s="201" t="s">
        <v>28</v>
      </c>
      <c r="C13" s="201"/>
      <c r="D13" s="201"/>
      <c r="E13" s="18"/>
      <c r="F13" s="35"/>
      <c r="G13" s="34"/>
      <c r="I13" s="30"/>
      <c r="J13" s="30"/>
    </row>
    <row r="14" spans="1:12" ht="43.5" customHeight="1" x14ac:dyDescent="0.25">
      <c r="A14" s="32" t="s">
        <v>29</v>
      </c>
      <c r="B14" s="201" t="s">
        <v>30</v>
      </c>
      <c r="C14" s="201"/>
      <c r="D14" s="201"/>
      <c r="E14" s="16"/>
      <c r="F14" s="33"/>
      <c r="G14" s="33"/>
      <c r="I14" s="30"/>
      <c r="J14" s="30"/>
    </row>
    <row r="15" spans="1:12" ht="30" customHeight="1" x14ac:dyDescent="0.25">
      <c r="A15" s="197" t="s">
        <v>202</v>
      </c>
      <c r="B15" s="206" t="s">
        <v>393</v>
      </c>
      <c r="C15" s="207"/>
      <c r="D15" s="208"/>
      <c r="E15" s="18"/>
      <c r="I15" s="29"/>
      <c r="J15" s="29"/>
      <c r="K15" s="29"/>
      <c r="L15" s="29"/>
    </row>
    <row r="16" spans="1:12" x14ac:dyDescent="0.25">
      <c r="A16" s="182"/>
      <c r="B16" s="182"/>
      <c r="C16" s="182"/>
      <c r="D16" s="182"/>
      <c r="E16" s="18"/>
      <c r="F16" s="19"/>
      <c r="G16" s="19"/>
      <c r="I16" s="24"/>
      <c r="J16" s="24"/>
      <c r="K16" s="24"/>
      <c r="L16" s="24"/>
    </row>
    <row r="17" spans="1:12" ht="46.5" customHeight="1" x14ac:dyDescent="0.25">
      <c r="A17" s="43" t="s">
        <v>9</v>
      </c>
      <c r="B17" s="44" t="s">
        <v>8</v>
      </c>
      <c r="C17" s="45" t="s">
        <v>7</v>
      </c>
      <c r="D17" s="45" t="s">
        <v>6</v>
      </c>
      <c r="E17" s="18"/>
      <c r="F17" s="19"/>
      <c r="G17" s="19"/>
      <c r="I17" s="24"/>
      <c r="J17" s="24"/>
      <c r="K17" s="24"/>
      <c r="L17" s="24"/>
    </row>
    <row r="18" spans="1:12" ht="31.5" x14ac:dyDescent="0.25">
      <c r="A18" s="49" t="s">
        <v>22</v>
      </c>
      <c r="B18" s="54" t="s">
        <v>185</v>
      </c>
      <c r="C18" s="163"/>
      <c r="D18" s="164"/>
      <c r="E18" s="18"/>
      <c r="F18" s="19"/>
      <c r="G18" s="19"/>
      <c r="I18" s="24"/>
      <c r="J18" s="24"/>
      <c r="K18" s="24"/>
      <c r="L18" s="24"/>
    </row>
    <row r="19" spans="1:12" x14ac:dyDescent="0.25">
      <c r="A19" s="50"/>
      <c r="B19" s="28" t="s">
        <v>4</v>
      </c>
      <c r="C19" s="145"/>
      <c r="D19" s="146"/>
      <c r="E19" s="18"/>
      <c r="F19" s="19"/>
      <c r="G19" s="19"/>
      <c r="I19" s="24"/>
      <c r="J19" s="24"/>
      <c r="K19" s="24"/>
      <c r="L19" s="24"/>
    </row>
    <row r="20" spans="1:12" x14ac:dyDescent="0.25">
      <c r="A20" s="50"/>
      <c r="B20" s="28" t="s">
        <v>3</v>
      </c>
      <c r="C20" s="145"/>
      <c r="D20" s="146"/>
      <c r="E20" s="18"/>
      <c r="F20" s="19"/>
      <c r="I20" s="24"/>
      <c r="J20" s="27"/>
      <c r="K20" s="27"/>
      <c r="L20" s="27"/>
    </row>
    <row r="21" spans="1:12" ht="29.25" customHeight="1" x14ac:dyDescent="0.25">
      <c r="A21" s="51"/>
      <c r="B21" s="46" t="s">
        <v>2</v>
      </c>
      <c r="C21" s="47"/>
      <c r="D21" s="48"/>
      <c r="E21" s="18"/>
      <c r="F21" s="19"/>
      <c r="G21" s="19"/>
      <c r="I21" s="24"/>
      <c r="J21" s="23"/>
      <c r="K21" s="22"/>
      <c r="L21" s="22"/>
    </row>
    <row r="22" spans="1:12" ht="38.25" customHeight="1" x14ac:dyDescent="0.25">
      <c r="A22" s="52" t="s">
        <v>173</v>
      </c>
      <c r="B22" s="53" t="s">
        <v>184</v>
      </c>
      <c r="C22" s="20"/>
      <c r="D22" s="20"/>
      <c r="E22" s="18"/>
      <c r="F22" s="21"/>
      <c r="G22" s="21"/>
      <c r="I22" s="24"/>
      <c r="J22" s="27"/>
      <c r="K22" s="27"/>
      <c r="L22" s="27"/>
    </row>
    <row r="23" spans="1:12" ht="20.25" customHeight="1" x14ac:dyDescent="0.25">
      <c r="A23" s="52" t="s">
        <v>174</v>
      </c>
      <c r="B23" s="86" t="s">
        <v>182</v>
      </c>
      <c r="C23" s="20"/>
      <c r="D23" s="20"/>
      <c r="E23" s="18"/>
      <c r="F23" s="19"/>
      <c r="G23" s="19"/>
      <c r="I23" s="24"/>
      <c r="J23" s="26"/>
      <c r="K23" s="22"/>
      <c r="L23" s="22"/>
    </row>
    <row r="24" spans="1:12" ht="30" customHeight="1" x14ac:dyDescent="0.25">
      <c r="A24" s="52" t="s">
        <v>175</v>
      </c>
      <c r="B24" s="86" t="s">
        <v>181</v>
      </c>
      <c r="C24" s="20"/>
      <c r="D24" s="20"/>
      <c r="I24" s="24"/>
      <c r="J24" s="26"/>
      <c r="K24" s="22"/>
      <c r="L24" s="22"/>
    </row>
    <row r="25" spans="1:12" ht="18.75" customHeight="1" x14ac:dyDescent="0.25">
      <c r="A25" s="52" t="s">
        <v>176</v>
      </c>
      <c r="B25" s="86" t="s">
        <v>180</v>
      </c>
      <c r="C25" s="20"/>
      <c r="D25" s="20"/>
      <c r="E25" s="18"/>
      <c r="F25" s="21"/>
      <c r="G25" s="19"/>
      <c r="I25" s="24"/>
      <c r="J25" s="26"/>
      <c r="K25" s="22"/>
      <c r="L25" s="22"/>
    </row>
    <row r="26" spans="1:12" ht="18.75" customHeight="1" x14ac:dyDescent="0.25">
      <c r="A26" s="52" t="s">
        <v>177</v>
      </c>
      <c r="B26" s="88" t="s">
        <v>179</v>
      </c>
      <c r="C26" s="20"/>
      <c r="D26" s="20"/>
      <c r="E26" s="18"/>
      <c r="F26" s="21"/>
      <c r="G26" s="19"/>
      <c r="I26" s="24"/>
      <c r="J26" s="26"/>
      <c r="K26" s="22"/>
      <c r="L26" s="22"/>
    </row>
    <row r="27" spans="1:12" ht="25.5" customHeight="1" x14ac:dyDescent="0.25">
      <c r="A27" s="52" t="s">
        <v>178</v>
      </c>
      <c r="B27" s="89" t="s">
        <v>183</v>
      </c>
      <c r="C27" s="90"/>
      <c r="D27" s="90"/>
      <c r="E27" s="18"/>
      <c r="F27" s="21"/>
      <c r="G27" s="19"/>
      <c r="I27" s="24"/>
      <c r="J27" s="26"/>
      <c r="K27" s="22"/>
      <c r="L27" s="22"/>
    </row>
    <row r="28" spans="1:12" ht="42" customHeight="1" x14ac:dyDescent="0.25">
      <c r="A28" s="51"/>
      <c r="B28" s="46" t="s">
        <v>189</v>
      </c>
      <c r="C28" s="178" t="s">
        <v>5</v>
      </c>
      <c r="D28" s="72" t="s">
        <v>147</v>
      </c>
      <c r="E28" s="18"/>
      <c r="F28" s="19"/>
      <c r="G28" s="19"/>
      <c r="I28" s="24"/>
      <c r="J28" s="26"/>
      <c r="K28" s="22"/>
      <c r="L28" s="22"/>
    </row>
    <row r="29" spans="1:12" ht="16.5" customHeight="1" x14ac:dyDescent="0.25">
      <c r="A29" s="52" t="s">
        <v>190</v>
      </c>
      <c r="B29" s="87" t="s">
        <v>187</v>
      </c>
      <c r="C29" s="20"/>
      <c r="D29" s="104"/>
      <c r="E29" s="18"/>
      <c r="F29" s="19"/>
      <c r="G29" s="19"/>
      <c r="I29" s="24"/>
      <c r="J29" s="26"/>
      <c r="K29" s="22"/>
      <c r="L29" s="22"/>
    </row>
    <row r="30" spans="1:12" ht="20.25" customHeight="1" thickBot="1" x14ac:dyDescent="0.3">
      <c r="A30" s="91" t="s">
        <v>191</v>
      </c>
      <c r="B30" s="92" t="s">
        <v>188</v>
      </c>
      <c r="C30" s="90"/>
      <c r="D30" s="177"/>
      <c r="E30" s="18"/>
      <c r="F30" s="19"/>
      <c r="G30" s="19"/>
      <c r="I30" s="24"/>
      <c r="J30" s="26"/>
      <c r="K30" s="22"/>
      <c r="L30" s="22"/>
    </row>
    <row r="31" spans="1:12" ht="20.25" customHeight="1" thickTop="1" x14ac:dyDescent="0.25">
      <c r="A31" s="93"/>
      <c r="B31" s="94" t="s">
        <v>387</v>
      </c>
      <c r="C31" s="165">
        <v>3</v>
      </c>
      <c r="D31" s="166"/>
      <c r="E31" s="18"/>
      <c r="F31" s="19"/>
      <c r="G31" s="19"/>
      <c r="I31" s="24"/>
      <c r="J31" s="26"/>
      <c r="K31" s="22"/>
      <c r="L31" s="22"/>
    </row>
    <row r="32" spans="1:12" ht="26.25" customHeight="1" x14ac:dyDescent="0.25">
      <c r="A32" s="76"/>
      <c r="B32" s="116" t="s">
        <v>336</v>
      </c>
      <c r="C32" s="167"/>
      <c r="D32" s="168"/>
      <c r="E32" s="18"/>
      <c r="F32" s="19"/>
      <c r="G32" s="19"/>
      <c r="I32" s="24"/>
      <c r="J32" s="26"/>
      <c r="K32" s="22"/>
      <c r="L32" s="22"/>
    </row>
    <row r="33" spans="1:12" ht="29.25" customHeight="1" x14ac:dyDescent="0.25">
      <c r="A33" s="50"/>
      <c r="B33" s="74" t="s">
        <v>334</v>
      </c>
      <c r="C33" s="167">
        <f>C32*C31</f>
        <v>0</v>
      </c>
      <c r="D33" s="168"/>
      <c r="E33" s="18"/>
      <c r="F33" s="19"/>
      <c r="G33" s="19"/>
      <c r="I33" s="24"/>
      <c r="J33" s="25"/>
      <c r="K33" s="25"/>
      <c r="L33" s="25"/>
    </row>
    <row r="34" spans="1:12" ht="15.75" customHeight="1" thickBot="1" x14ac:dyDescent="0.3">
      <c r="A34" s="75"/>
      <c r="B34" s="74" t="s">
        <v>335</v>
      </c>
      <c r="C34" s="161">
        <f>C33*1.21</f>
        <v>0</v>
      </c>
      <c r="D34" s="162"/>
      <c r="E34" s="16"/>
      <c r="F34" s="16"/>
      <c r="G34" s="16"/>
      <c r="J34" s="17"/>
    </row>
    <row r="35" spans="1:12" s="3" customFormat="1" ht="15.75" customHeight="1" x14ac:dyDescent="0.25">
      <c r="A35" s="225" t="s">
        <v>1</v>
      </c>
      <c r="B35" s="226"/>
      <c r="C35" s="147">
        <v>52201</v>
      </c>
      <c r="D35" s="148"/>
      <c r="E35" s="16"/>
      <c r="F35" s="16"/>
      <c r="G35" s="16"/>
    </row>
    <row r="36" spans="1:12" s="3" customFormat="1" ht="25.5" customHeight="1" x14ac:dyDescent="0.25">
      <c r="A36" s="223" t="s">
        <v>0</v>
      </c>
      <c r="B36" s="224"/>
      <c r="C36" s="145">
        <v>2307</v>
      </c>
      <c r="D36" s="146"/>
    </row>
    <row r="37" spans="1:12" s="3" customFormat="1" x14ac:dyDescent="0.25">
      <c r="A37" s="39"/>
      <c r="B37" s="11"/>
      <c r="C37" s="10"/>
      <c r="D37" s="10"/>
    </row>
    <row r="38" spans="1:12" s="3" customFormat="1" x14ac:dyDescent="0.25">
      <c r="A38" s="39"/>
      <c r="B38" s="11"/>
      <c r="C38" s="19"/>
      <c r="D38" s="19"/>
      <c r="E38" s="19"/>
    </row>
    <row r="39" spans="1:12" s="3" customFormat="1" x14ac:dyDescent="0.25">
      <c r="A39" s="39"/>
      <c r="B39" s="14"/>
      <c r="C39" s="13"/>
      <c r="D39" s="12"/>
    </row>
    <row r="40" spans="1:12" s="3" customFormat="1" x14ac:dyDescent="0.25">
      <c r="A40" s="39"/>
      <c r="B40" s="11"/>
      <c r="C40" s="10"/>
      <c r="D40" s="10"/>
    </row>
    <row r="41" spans="1:12" s="3" customFormat="1" x14ac:dyDescent="0.25">
      <c r="A41" s="39"/>
      <c r="B41" s="11"/>
      <c r="C41" s="10"/>
      <c r="D41" s="10"/>
    </row>
    <row r="42" spans="1:12" s="3" customFormat="1" x14ac:dyDescent="0.25">
      <c r="A42" s="40"/>
      <c r="B42" s="8"/>
      <c r="C42" s="8"/>
      <c r="D42" s="8"/>
    </row>
    <row r="43" spans="1:12" s="3" customFormat="1" x14ac:dyDescent="0.25">
      <c r="A43" s="7"/>
      <c r="B43" s="9"/>
      <c r="C43" s="5"/>
      <c r="D43" s="5"/>
    </row>
    <row r="44" spans="1:12" s="3" customFormat="1" x14ac:dyDescent="0.25">
      <c r="A44" s="7"/>
      <c r="B44" s="9"/>
      <c r="C44" s="5"/>
      <c r="D44" s="5"/>
    </row>
    <row r="45" spans="1:12" s="3" customFormat="1" x14ac:dyDescent="0.25">
      <c r="A45" s="7"/>
      <c r="B45" s="9"/>
      <c r="C45" s="5"/>
      <c r="D45" s="5"/>
    </row>
    <row r="46" spans="1:12" s="3" customFormat="1" x14ac:dyDescent="0.25">
      <c r="A46" s="7"/>
      <c r="B46" s="6"/>
      <c r="C46" s="5"/>
      <c r="D46" s="5"/>
    </row>
    <row r="47" spans="1:12" s="3" customFormat="1" ht="37.5" customHeight="1" x14ac:dyDescent="0.25">
      <c r="A47" s="7"/>
      <c r="B47" s="9"/>
      <c r="C47" s="5"/>
      <c r="D47" s="5"/>
    </row>
    <row r="48" spans="1:12" s="3" customFormat="1" ht="48" customHeight="1" x14ac:dyDescent="0.25">
      <c r="A48" s="7"/>
      <c r="B48" s="9"/>
      <c r="C48" s="5"/>
      <c r="D48" s="5"/>
    </row>
    <row r="49" spans="1:4" s="3" customFormat="1" x14ac:dyDescent="0.25">
      <c r="A49" s="7"/>
      <c r="B49" s="9"/>
      <c r="C49" s="5"/>
      <c r="D49" s="5"/>
    </row>
    <row r="50" spans="1:4" s="3" customFormat="1" x14ac:dyDescent="0.25">
      <c r="A50" s="7"/>
      <c r="B50" s="9"/>
      <c r="C50" s="5"/>
      <c r="D50" s="5"/>
    </row>
    <row r="51" spans="1:4" s="3" customFormat="1" x14ac:dyDescent="0.25">
      <c r="A51" s="7"/>
      <c r="B51" s="9"/>
      <c r="C51" s="5"/>
      <c r="D51" s="5"/>
    </row>
    <row r="52" spans="1:4" s="3" customFormat="1" ht="44.45" customHeight="1" x14ac:dyDescent="0.25">
      <c r="A52" s="7"/>
      <c r="B52" s="9"/>
      <c r="C52" s="5"/>
      <c r="D52" s="5"/>
    </row>
    <row r="53" spans="1:4" s="3" customFormat="1" x14ac:dyDescent="0.25">
      <c r="A53" s="7"/>
      <c r="B53" s="9"/>
      <c r="C53" s="5"/>
      <c r="D53" s="5"/>
    </row>
    <row r="54" spans="1:4" s="3" customFormat="1" x14ac:dyDescent="0.25">
      <c r="A54" s="7"/>
      <c r="B54" s="9"/>
      <c r="C54" s="5"/>
      <c r="D54" s="5"/>
    </row>
    <row r="55" spans="1:4" s="3" customFormat="1" x14ac:dyDescent="0.25">
      <c r="A55" s="7"/>
      <c r="B55" s="9"/>
      <c r="C55" s="5"/>
      <c r="D55" s="5"/>
    </row>
    <row r="56" spans="1:4" s="3" customFormat="1" ht="109.5" customHeight="1" x14ac:dyDescent="0.25">
      <c r="A56" s="7"/>
      <c r="B56" s="9"/>
      <c r="C56" s="5"/>
      <c r="D56" s="5"/>
    </row>
    <row r="57" spans="1:4" s="3" customFormat="1" x14ac:dyDescent="0.25">
      <c r="A57" s="7"/>
      <c r="B57" s="9"/>
      <c r="C57" s="9"/>
      <c r="D57" s="5"/>
    </row>
    <row r="58" spans="1:4" s="3" customFormat="1" x14ac:dyDescent="0.25">
      <c r="A58" s="7"/>
      <c r="B58" s="9"/>
      <c r="C58" s="5"/>
      <c r="D58" s="5"/>
    </row>
    <row r="59" spans="1:4" s="3" customFormat="1" x14ac:dyDescent="0.25">
      <c r="A59" s="7"/>
      <c r="B59" s="9"/>
      <c r="C59" s="5"/>
      <c r="D59" s="5"/>
    </row>
    <row r="60" spans="1:4" s="3" customFormat="1" x14ac:dyDescent="0.25">
      <c r="A60" s="7"/>
      <c r="B60" s="9"/>
      <c r="C60" s="5"/>
      <c r="D60" s="5"/>
    </row>
    <row r="61" spans="1:4" s="3" customFormat="1" x14ac:dyDescent="0.25">
      <c r="A61" s="7"/>
      <c r="B61" s="9"/>
      <c r="C61" s="5"/>
      <c r="D61" s="5"/>
    </row>
    <row r="62" spans="1:4" s="3" customFormat="1" ht="95.45" customHeight="1" x14ac:dyDescent="0.25">
      <c r="A62" s="7"/>
      <c r="B62" s="9"/>
      <c r="C62" s="5"/>
      <c r="D62" s="5"/>
    </row>
    <row r="63" spans="1:4" s="3" customFormat="1" x14ac:dyDescent="0.25">
      <c r="A63" s="7"/>
      <c r="B63" s="9"/>
      <c r="C63" s="5"/>
      <c r="D63" s="5"/>
    </row>
    <row r="64" spans="1:4" s="3" customFormat="1" x14ac:dyDescent="0.25">
      <c r="A64" s="7"/>
      <c r="B64" s="9"/>
      <c r="C64" s="5"/>
      <c r="D64" s="5"/>
    </row>
    <row r="65" spans="1:4" s="3" customFormat="1" x14ac:dyDescent="0.25">
      <c r="A65" s="7"/>
      <c r="B65" s="9"/>
      <c r="C65" s="5"/>
      <c r="D65" s="5"/>
    </row>
    <row r="66" spans="1:4" s="3" customFormat="1" x14ac:dyDescent="0.25">
      <c r="A66" s="7"/>
      <c r="B66" s="9"/>
      <c r="C66" s="5"/>
      <c r="D66" s="5"/>
    </row>
    <row r="67" spans="1:4" s="3" customFormat="1" ht="84.95" customHeight="1" x14ac:dyDescent="0.25">
      <c r="A67" s="7"/>
      <c r="B67" s="9"/>
      <c r="C67" s="5"/>
      <c r="D67" s="5"/>
    </row>
    <row r="68" spans="1:4" s="3" customFormat="1" x14ac:dyDescent="0.25">
      <c r="A68" s="7"/>
      <c r="B68" s="9"/>
      <c r="C68" s="5"/>
      <c r="D68" s="5"/>
    </row>
    <row r="69" spans="1:4" s="3" customFormat="1" x14ac:dyDescent="0.25">
      <c r="A69" s="40"/>
      <c r="B69" s="8"/>
      <c r="C69" s="8"/>
      <c r="D69" s="8"/>
    </row>
    <row r="70" spans="1:4" s="3" customFormat="1" x14ac:dyDescent="0.25">
      <c r="A70" s="7"/>
      <c r="B70" s="6"/>
      <c r="C70" s="5"/>
      <c r="D70" s="5"/>
    </row>
    <row r="71" spans="1:4" s="3" customFormat="1" x14ac:dyDescent="0.25">
      <c r="A71" s="41"/>
    </row>
  </sheetData>
  <mergeCells count="17">
    <mergeCell ref="A35:B35"/>
    <mergeCell ref="A36:B36"/>
    <mergeCell ref="A1:E1"/>
    <mergeCell ref="A2:E2"/>
    <mergeCell ref="A3:E3"/>
    <mergeCell ref="A4:D4"/>
    <mergeCell ref="B5:D5"/>
    <mergeCell ref="B12:D12"/>
    <mergeCell ref="B13:D13"/>
    <mergeCell ref="B14:D14"/>
    <mergeCell ref="B6:D6"/>
    <mergeCell ref="B7:D7"/>
    <mergeCell ref="B8:D8"/>
    <mergeCell ref="B9:D9"/>
    <mergeCell ref="B10:D10"/>
    <mergeCell ref="B11:D11"/>
    <mergeCell ref="B15:D15"/>
  </mergeCells>
  <pageMargins left="0.25" right="0.25" top="0.25" bottom="0.39583333333333331" header="0.3" footer="0.3"/>
  <pageSetup paperSize="9"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DA1E1-1E8B-4DB7-8903-F4CECE0871D5}">
  <sheetPr>
    <pageSetUpPr fitToPage="1"/>
  </sheetPr>
  <dimension ref="A1:L75"/>
  <sheetViews>
    <sheetView showWhiteSpace="0" topLeftCell="A17" zoomScaleNormal="100" zoomScalePageLayoutView="85" workbookViewId="0">
      <selection activeCell="C38" sqref="C38"/>
    </sheetView>
  </sheetViews>
  <sheetFormatPr defaultColWidth="8.85546875" defaultRowHeight="15.75" x14ac:dyDescent="0.25"/>
  <cols>
    <col min="1" max="1" width="6.140625" style="42" customWidth="1"/>
    <col min="2" max="2" width="44.42578125" style="1" customWidth="1"/>
    <col min="3" max="3" width="42.28515625" style="1" customWidth="1"/>
    <col min="4" max="4" width="16.710937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70"/>
      <c r="G1" s="70"/>
    </row>
    <row r="2" spans="1:12" ht="15.75" customHeight="1" x14ac:dyDescent="0.25">
      <c r="A2" s="204" t="s">
        <v>193</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13.5" customHeight="1" x14ac:dyDescent="0.25">
      <c r="A11" s="32" t="s">
        <v>24</v>
      </c>
      <c r="B11" s="202" t="s">
        <v>10</v>
      </c>
      <c r="C11" s="202"/>
      <c r="D11" s="202"/>
      <c r="E11" s="18"/>
      <c r="F11" s="35"/>
      <c r="G11" s="35"/>
      <c r="I11" s="30"/>
      <c r="J11" s="30"/>
    </row>
    <row r="12" spans="1:12" ht="15" customHeight="1" x14ac:dyDescent="0.25">
      <c r="A12" s="32" t="s">
        <v>25</v>
      </c>
      <c r="B12" s="201" t="s">
        <v>26</v>
      </c>
      <c r="C12" s="201"/>
      <c r="D12" s="201"/>
      <c r="E12" s="18"/>
      <c r="F12" s="35"/>
      <c r="G12" s="34"/>
      <c r="I12" s="30"/>
      <c r="J12" s="30"/>
    </row>
    <row r="13" spans="1:12" ht="15" customHeight="1" x14ac:dyDescent="0.25">
      <c r="A13" s="32" t="s">
        <v>27</v>
      </c>
      <c r="B13" s="217" t="s">
        <v>203</v>
      </c>
      <c r="C13" s="218"/>
      <c r="D13" s="219"/>
      <c r="E13" s="18"/>
      <c r="F13" s="35"/>
      <c r="G13" s="34"/>
      <c r="I13" s="30"/>
      <c r="J13" s="30"/>
    </row>
    <row r="14" spans="1:12" ht="15.75" customHeight="1" x14ac:dyDescent="0.25">
      <c r="A14" s="32" t="s">
        <v>29</v>
      </c>
      <c r="B14" s="201" t="s">
        <v>28</v>
      </c>
      <c r="C14" s="201"/>
      <c r="D14" s="201"/>
      <c r="E14" s="18"/>
      <c r="F14" s="35"/>
      <c r="G14" s="34"/>
      <c r="I14" s="30"/>
      <c r="J14" s="30"/>
    </row>
    <row r="15" spans="1:12" ht="43.5" customHeight="1" x14ac:dyDescent="0.25">
      <c r="A15" s="32" t="s">
        <v>202</v>
      </c>
      <c r="B15" s="201" t="s">
        <v>30</v>
      </c>
      <c r="C15" s="201"/>
      <c r="D15" s="201"/>
      <c r="E15" s="16"/>
      <c r="F15" s="33"/>
      <c r="G15" s="33"/>
      <c r="I15" s="30"/>
      <c r="J15" s="30"/>
    </row>
    <row r="16" spans="1:12" ht="28.5" customHeight="1" x14ac:dyDescent="0.25">
      <c r="A16" s="196" t="s">
        <v>391</v>
      </c>
      <c r="B16" s="206" t="s">
        <v>393</v>
      </c>
      <c r="C16" s="207"/>
      <c r="D16" s="208"/>
      <c r="E16" s="18"/>
      <c r="I16" s="29"/>
      <c r="J16" s="29"/>
      <c r="K16" s="29"/>
      <c r="L16" s="29"/>
    </row>
    <row r="17" spans="1:12" x14ac:dyDescent="0.25">
      <c r="A17" s="182"/>
      <c r="B17" s="182"/>
      <c r="C17" s="182"/>
      <c r="D17" s="182"/>
      <c r="E17" s="18"/>
      <c r="F17" s="19"/>
      <c r="G17" s="19"/>
      <c r="I17" s="24"/>
      <c r="J17" s="24"/>
      <c r="K17" s="24"/>
      <c r="L17" s="24"/>
    </row>
    <row r="18" spans="1:12" ht="45" customHeight="1" x14ac:dyDescent="0.25">
      <c r="A18" s="43" t="s">
        <v>9</v>
      </c>
      <c r="B18" s="44" t="s">
        <v>8</v>
      </c>
      <c r="C18" s="45" t="s">
        <v>7</v>
      </c>
      <c r="D18" s="45" t="s">
        <v>6</v>
      </c>
      <c r="E18" s="18"/>
      <c r="F18" s="19"/>
      <c r="G18" s="19"/>
      <c r="I18" s="24"/>
      <c r="J18" s="24"/>
      <c r="K18" s="24"/>
      <c r="L18" s="24"/>
    </row>
    <row r="19" spans="1:12" x14ac:dyDescent="0.25">
      <c r="A19" s="49" t="s">
        <v>24</v>
      </c>
      <c r="B19" s="54" t="s">
        <v>193</v>
      </c>
      <c r="C19" s="163"/>
      <c r="D19" s="164"/>
      <c r="E19" s="18"/>
      <c r="F19" s="19"/>
      <c r="G19" s="19"/>
      <c r="I19" s="24"/>
      <c r="J19" s="24"/>
      <c r="K19" s="24"/>
      <c r="L19" s="24"/>
    </row>
    <row r="20" spans="1:12" x14ac:dyDescent="0.25">
      <c r="A20" s="50"/>
      <c r="B20" s="28" t="s">
        <v>4</v>
      </c>
      <c r="C20" s="145"/>
      <c r="D20" s="146"/>
      <c r="E20" s="18"/>
      <c r="F20" s="19"/>
      <c r="G20" s="19"/>
      <c r="I20" s="24"/>
      <c r="J20" s="24"/>
      <c r="K20" s="24"/>
      <c r="L20" s="24"/>
    </row>
    <row r="21" spans="1:12" x14ac:dyDescent="0.25">
      <c r="A21" s="50"/>
      <c r="B21" s="28" t="s">
        <v>3</v>
      </c>
      <c r="C21" s="145"/>
      <c r="D21" s="146"/>
      <c r="E21" s="18"/>
      <c r="F21" s="19"/>
      <c r="I21" s="24"/>
      <c r="J21" s="27"/>
      <c r="K21" s="27"/>
      <c r="L21" s="27"/>
    </row>
    <row r="22" spans="1:12" ht="27" customHeight="1" x14ac:dyDescent="0.25">
      <c r="A22" s="51"/>
      <c r="B22" s="46" t="s">
        <v>2</v>
      </c>
      <c r="C22" s="47"/>
      <c r="D22" s="48"/>
      <c r="E22" s="18"/>
      <c r="F22" s="19"/>
      <c r="G22" s="19"/>
      <c r="I22" s="24"/>
      <c r="J22" s="23"/>
      <c r="K22" s="22"/>
      <c r="L22" s="22"/>
    </row>
    <row r="23" spans="1:12" ht="30.75" customHeight="1" x14ac:dyDescent="0.25">
      <c r="A23" s="52" t="s">
        <v>194</v>
      </c>
      <c r="B23" s="53" t="s">
        <v>201</v>
      </c>
      <c r="C23" s="20"/>
      <c r="D23" s="20"/>
      <c r="E23" s="18"/>
      <c r="F23" s="21"/>
      <c r="G23" s="21"/>
      <c r="I23" s="24"/>
      <c r="J23" s="27"/>
      <c r="K23" s="27"/>
      <c r="L23" s="27"/>
    </row>
    <row r="24" spans="1:12" ht="26.25" customHeight="1" x14ac:dyDescent="0.25">
      <c r="A24" s="52" t="s">
        <v>195</v>
      </c>
      <c r="B24" s="53" t="s">
        <v>200</v>
      </c>
      <c r="C24" s="20"/>
      <c r="D24" s="20"/>
      <c r="E24" s="18"/>
      <c r="F24" s="19"/>
      <c r="G24" s="11"/>
      <c r="H24" s="15"/>
      <c r="I24" s="15"/>
      <c r="J24" s="26"/>
      <c r="K24" s="22"/>
      <c r="L24" s="22"/>
    </row>
    <row r="25" spans="1:12" ht="42.75" customHeight="1" x14ac:dyDescent="0.25">
      <c r="A25" s="52" t="s">
        <v>196</v>
      </c>
      <c r="B25" s="53" t="s">
        <v>204</v>
      </c>
      <c r="C25" s="20"/>
      <c r="D25" s="20"/>
      <c r="E25" s="18"/>
      <c r="F25" s="19"/>
      <c r="G25" s="14"/>
      <c r="H25" s="13"/>
      <c r="I25" s="12"/>
      <c r="J25" s="26"/>
      <c r="K25" s="22"/>
      <c r="L25" s="22"/>
    </row>
    <row r="26" spans="1:12" ht="19.5" customHeight="1" x14ac:dyDescent="0.25">
      <c r="A26" s="52" t="s">
        <v>197</v>
      </c>
      <c r="B26" s="53" t="s">
        <v>205</v>
      </c>
      <c r="C26" s="20"/>
      <c r="D26" s="20"/>
      <c r="E26" s="18"/>
      <c r="F26" s="19"/>
      <c r="G26" s="11"/>
      <c r="H26" s="10"/>
      <c r="I26" s="10"/>
      <c r="J26" s="26"/>
      <c r="K26" s="22"/>
      <c r="L26" s="22"/>
    </row>
    <row r="27" spans="1:12" ht="21.75" customHeight="1" x14ac:dyDescent="0.25">
      <c r="A27" s="52" t="s">
        <v>198</v>
      </c>
      <c r="B27" s="53" t="s">
        <v>206</v>
      </c>
      <c r="C27" s="20"/>
      <c r="D27" s="20"/>
      <c r="E27" s="18"/>
      <c r="F27" s="21"/>
      <c r="G27" s="11"/>
      <c r="H27" s="10"/>
      <c r="I27" s="10"/>
      <c r="J27" s="26"/>
      <c r="K27" s="22"/>
      <c r="L27" s="22"/>
    </row>
    <row r="28" spans="1:12" ht="27.75" customHeight="1" x14ac:dyDescent="0.25">
      <c r="A28" s="52" t="s">
        <v>199</v>
      </c>
      <c r="B28" s="53" t="s">
        <v>207</v>
      </c>
      <c r="C28" s="20"/>
      <c r="D28" s="20"/>
      <c r="E28" s="18"/>
      <c r="F28" s="19"/>
      <c r="G28" s="8"/>
      <c r="H28" s="8"/>
      <c r="I28" s="8"/>
      <c r="J28" s="26"/>
      <c r="K28" s="22"/>
      <c r="L28" s="22"/>
    </row>
    <row r="29" spans="1:12" ht="31.5" customHeight="1" x14ac:dyDescent="0.25">
      <c r="A29" s="51" t="s">
        <v>208</v>
      </c>
      <c r="B29" s="72" t="s">
        <v>69</v>
      </c>
      <c r="C29" s="72" t="s">
        <v>234</v>
      </c>
      <c r="D29" s="72" t="s">
        <v>343</v>
      </c>
      <c r="E29" s="18"/>
      <c r="F29" s="19"/>
      <c r="G29" s="9"/>
      <c r="H29" s="5"/>
      <c r="I29" s="5"/>
      <c r="J29" s="26"/>
      <c r="K29" s="22"/>
      <c r="L29" s="22"/>
    </row>
    <row r="30" spans="1:12" ht="21.75" customHeight="1" x14ac:dyDescent="0.25">
      <c r="A30" s="52" t="s">
        <v>208</v>
      </c>
      <c r="B30" s="53" t="s">
        <v>215</v>
      </c>
      <c r="C30" s="20">
        <v>1</v>
      </c>
      <c r="D30" s="104"/>
      <c r="E30" s="18"/>
      <c r="F30" s="19"/>
      <c r="G30" s="19"/>
      <c r="I30" s="24"/>
      <c r="J30" s="26"/>
      <c r="K30" s="22"/>
      <c r="L30" s="22"/>
    </row>
    <row r="31" spans="1:12" x14ac:dyDescent="0.25">
      <c r="A31" s="52" t="s">
        <v>211</v>
      </c>
      <c r="B31" s="53" t="s">
        <v>209</v>
      </c>
      <c r="C31" s="20">
        <v>1</v>
      </c>
      <c r="D31" s="104"/>
      <c r="E31" s="18"/>
      <c r="F31" s="19"/>
      <c r="G31" s="21"/>
      <c r="I31" s="24"/>
      <c r="J31" s="26"/>
      <c r="K31" s="22"/>
      <c r="L31" s="22"/>
    </row>
    <row r="32" spans="1:12" ht="27" customHeight="1" x14ac:dyDescent="0.25">
      <c r="A32" s="52" t="s">
        <v>212</v>
      </c>
      <c r="B32" s="53" t="s">
        <v>210</v>
      </c>
      <c r="C32" s="20">
        <v>1</v>
      </c>
      <c r="D32" s="104"/>
      <c r="E32" s="18"/>
      <c r="F32" s="19"/>
      <c r="G32" s="19"/>
      <c r="I32" s="24"/>
      <c r="J32" s="26"/>
      <c r="K32" s="22"/>
      <c r="L32" s="22"/>
    </row>
    <row r="33" spans="1:12" ht="31.5" customHeight="1" x14ac:dyDescent="0.25">
      <c r="A33" s="52" t="s">
        <v>213</v>
      </c>
      <c r="B33" s="53" t="s">
        <v>345</v>
      </c>
      <c r="C33" s="120" t="s">
        <v>347</v>
      </c>
      <c r="D33" s="104"/>
      <c r="E33" s="18"/>
      <c r="F33" s="19"/>
      <c r="G33" s="19"/>
      <c r="I33" s="24"/>
      <c r="J33" s="26"/>
      <c r="K33" s="22"/>
      <c r="L33" s="22"/>
    </row>
    <row r="34" spans="1:12" ht="27" customHeight="1" thickBot="1" x14ac:dyDescent="0.3">
      <c r="A34" s="52" t="s">
        <v>214</v>
      </c>
      <c r="B34" s="53" t="s">
        <v>344</v>
      </c>
      <c r="C34" s="120" t="s">
        <v>347</v>
      </c>
      <c r="D34" s="104"/>
      <c r="E34" s="18"/>
      <c r="F34" s="19"/>
      <c r="G34" s="19"/>
      <c r="I34" s="24"/>
      <c r="J34" s="26"/>
      <c r="K34" s="22"/>
      <c r="L34" s="22"/>
    </row>
    <row r="35" spans="1:12" ht="14.25" customHeight="1" thickTop="1" x14ac:dyDescent="0.25">
      <c r="A35" s="93"/>
      <c r="B35" s="94" t="s">
        <v>387</v>
      </c>
      <c r="C35" s="165">
        <v>1</v>
      </c>
      <c r="D35" s="166"/>
      <c r="E35" s="18"/>
      <c r="F35" s="19"/>
      <c r="G35" s="19"/>
      <c r="I35" s="24"/>
      <c r="J35" s="26"/>
      <c r="K35" s="22"/>
      <c r="L35" s="22"/>
    </row>
    <row r="36" spans="1:12" ht="16.5" customHeight="1" x14ac:dyDescent="0.25">
      <c r="A36" s="76"/>
      <c r="B36" s="116" t="s">
        <v>346</v>
      </c>
      <c r="C36" s="169">
        <f>SUM(D30:D34)</f>
        <v>0</v>
      </c>
      <c r="D36" s="170"/>
      <c r="E36" s="18"/>
      <c r="F36" s="19"/>
      <c r="G36" s="19"/>
      <c r="I36" s="24"/>
      <c r="J36" s="26"/>
      <c r="K36" s="22"/>
      <c r="L36" s="22"/>
    </row>
    <row r="37" spans="1:12" ht="18" customHeight="1" x14ac:dyDescent="0.25">
      <c r="A37" s="50"/>
      <c r="B37" s="74" t="s">
        <v>159</v>
      </c>
      <c r="C37" s="167" t="e">
        <f>SUM(D30*C30,D31*C31,D32*C32,D33*C33,D34*C34)</f>
        <v>#VALUE!</v>
      </c>
      <c r="D37" s="168"/>
      <c r="E37" s="18"/>
      <c r="F37" s="19"/>
      <c r="G37" s="19"/>
      <c r="I37" s="24"/>
      <c r="J37" s="25"/>
      <c r="K37" s="25"/>
      <c r="L37" s="25"/>
    </row>
    <row r="38" spans="1:12" ht="16.5" thickBot="1" x14ac:dyDescent="0.3">
      <c r="A38" s="75"/>
      <c r="B38" s="74" t="s">
        <v>148</v>
      </c>
      <c r="C38" s="161" t="e">
        <f>C37*1.21</f>
        <v>#VALUE!</v>
      </c>
      <c r="D38" s="162"/>
      <c r="E38" s="16"/>
      <c r="F38" s="16"/>
      <c r="G38" s="16"/>
      <c r="J38" s="17"/>
    </row>
    <row r="39" spans="1:12" s="3" customFormat="1" ht="15.75" customHeight="1" x14ac:dyDescent="0.25">
      <c r="A39" s="225" t="s">
        <v>1</v>
      </c>
      <c r="B39" s="226"/>
      <c r="C39" s="147">
        <v>52201</v>
      </c>
      <c r="D39" s="148"/>
      <c r="E39" s="16"/>
      <c r="F39" s="16"/>
      <c r="G39" s="16"/>
    </row>
    <row r="40" spans="1:12" s="3" customFormat="1" ht="25.5" customHeight="1" x14ac:dyDescent="0.25">
      <c r="A40" s="223" t="s">
        <v>0</v>
      </c>
      <c r="B40" s="224"/>
      <c r="C40" s="145">
        <v>2307</v>
      </c>
      <c r="D40" s="146"/>
    </row>
    <row r="41" spans="1:12" s="3" customFormat="1" x14ac:dyDescent="0.25">
      <c r="A41" s="39"/>
      <c r="B41" s="11"/>
      <c r="C41" s="10"/>
      <c r="D41" s="10"/>
    </row>
    <row r="42" spans="1:12" s="3" customFormat="1" x14ac:dyDescent="0.25">
      <c r="A42" s="39"/>
    </row>
    <row r="43" spans="1:12" s="3" customFormat="1" x14ac:dyDescent="0.25">
      <c r="A43" s="39"/>
    </row>
    <row r="44" spans="1:12" s="3" customFormat="1" x14ac:dyDescent="0.25">
      <c r="A44" s="39"/>
    </row>
    <row r="45" spans="1:12" s="3" customFormat="1" x14ac:dyDescent="0.25">
      <c r="A45" s="39"/>
    </row>
    <row r="46" spans="1:12" s="3" customFormat="1" x14ac:dyDescent="0.25">
      <c r="A46" s="40"/>
    </row>
    <row r="47" spans="1:12" s="3" customFormat="1" x14ac:dyDescent="0.25">
      <c r="A47" s="7"/>
    </row>
    <row r="48" spans="1:12" s="3" customFormat="1" x14ac:dyDescent="0.25">
      <c r="A48" s="7"/>
      <c r="B48" s="9"/>
      <c r="C48" s="5"/>
      <c r="D48" s="5"/>
    </row>
    <row r="49" spans="1:4" s="3" customFormat="1" x14ac:dyDescent="0.25">
      <c r="A49" s="7"/>
      <c r="B49" s="9"/>
      <c r="C49" s="5"/>
      <c r="D49" s="5"/>
    </row>
    <row r="50" spans="1:4" s="3" customFormat="1" x14ac:dyDescent="0.25">
      <c r="A50" s="7"/>
      <c r="B50" s="6"/>
      <c r="C50" s="5"/>
      <c r="D50" s="5"/>
    </row>
    <row r="51" spans="1:4" s="3" customFormat="1" ht="37.5" customHeight="1" x14ac:dyDescent="0.25">
      <c r="A51" s="7"/>
      <c r="B51" s="9"/>
      <c r="C51" s="5"/>
      <c r="D51" s="5"/>
    </row>
    <row r="52" spans="1:4" s="3" customFormat="1" ht="48" customHeight="1" x14ac:dyDescent="0.25">
      <c r="A52" s="7"/>
      <c r="B52" s="9"/>
      <c r="C52" s="5"/>
      <c r="D52" s="5"/>
    </row>
    <row r="53" spans="1:4" s="3" customFormat="1" x14ac:dyDescent="0.25">
      <c r="A53" s="7"/>
      <c r="B53" s="9"/>
      <c r="C53" s="5"/>
      <c r="D53" s="5"/>
    </row>
    <row r="54" spans="1:4" s="3" customFormat="1" x14ac:dyDescent="0.25">
      <c r="A54" s="7"/>
      <c r="B54" s="9"/>
      <c r="C54" s="5"/>
      <c r="D54" s="5"/>
    </row>
    <row r="55" spans="1:4" s="3" customFormat="1" x14ac:dyDescent="0.25">
      <c r="A55" s="7"/>
      <c r="B55" s="9"/>
      <c r="C55" s="5"/>
      <c r="D55" s="5"/>
    </row>
    <row r="56" spans="1:4" s="3" customFormat="1" ht="44.45" customHeight="1" x14ac:dyDescent="0.25">
      <c r="A56" s="7"/>
      <c r="B56" s="9"/>
      <c r="C56" s="5"/>
      <c r="D56" s="5"/>
    </row>
    <row r="57" spans="1:4" s="3" customFormat="1" x14ac:dyDescent="0.25">
      <c r="A57" s="7"/>
      <c r="B57" s="9"/>
      <c r="C57" s="5"/>
      <c r="D57" s="5"/>
    </row>
    <row r="58" spans="1:4" s="3" customFormat="1" x14ac:dyDescent="0.25">
      <c r="A58" s="7"/>
      <c r="B58" s="9"/>
      <c r="C58" s="5"/>
      <c r="D58" s="5"/>
    </row>
    <row r="59" spans="1:4" s="3" customFormat="1" x14ac:dyDescent="0.25">
      <c r="A59" s="7"/>
      <c r="B59" s="9"/>
      <c r="C59" s="5"/>
      <c r="D59" s="5"/>
    </row>
    <row r="60" spans="1:4" s="3" customFormat="1" ht="109.5" customHeight="1" x14ac:dyDescent="0.25">
      <c r="A60" s="7"/>
      <c r="B60" s="9"/>
      <c r="C60" s="5"/>
      <c r="D60" s="5"/>
    </row>
    <row r="61" spans="1:4" s="3" customFormat="1" x14ac:dyDescent="0.25">
      <c r="A61" s="7"/>
      <c r="B61" s="9"/>
      <c r="C61" s="9"/>
      <c r="D61" s="5"/>
    </row>
    <row r="62" spans="1:4" s="3" customFormat="1" x14ac:dyDescent="0.25">
      <c r="A62" s="7"/>
      <c r="B62" s="9"/>
      <c r="C62" s="5"/>
      <c r="D62" s="5"/>
    </row>
    <row r="63" spans="1:4" s="3" customFormat="1" x14ac:dyDescent="0.25">
      <c r="A63" s="7"/>
      <c r="B63" s="9"/>
      <c r="C63" s="5"/>
      <c r="D63" s="5"/>
    </row>
    <row r="64" spans="1:4" s="3" customFormat="1" x14ac:dyDescent="0.25">
      <c r="A64" s="7"/>
      <c r="B64" s="9"/>
      <c r="C64" s="5"/>
      <c r="D64" s="5"/>
    </row>
    <row r="65" spans="1:4" s="3" customFormat="1" x14ac:dyDescent="0.25">
      <c r="A65" s="7"/>
      <c r="B65" s="9"/>
      <c r="C65" s="5"/>
      <c r="D65" s="5"/>
    </row>
    <row r="66" spans="1:4" s="3" customFormat="1" ht="95.45" customHeight="1" x14ac:dyDescent="0.25">
      <c r="A66" s="7"/>
      <c r="B66" s="9"/>
      <c r="C66" s="5"/>
      <c r="D66" s="5"/>
    </row>
    <row r="67" spans="1:4" s="3" customFormat="1" x14ac:dyDescent="0.25">
      <c r="A67" s="7"/>
      <c r="B67" s="9"/>
      <c r="C67" s="5"/>
      <c r="D67" s="5"/>
    </row>
    <row r="68" spans="1:4" s="3" customFormat="1" x14ac:dyDescent="0.25">
      <c r="A68" s="7"/>
      <c r="B68" s="9"/>
      <c r="C68" s="5"/>
      <c r="D68" s="5"/>
    </row>
    <row r="69" spans="1:4" s="3" customFormat="1" x14ac:dyDescent="0.25">
      <c r="A69" s="7"/>
      <c r="B69" s="9"/>
      <c r="C69" s="5"/>
      <c r="D69" s="5"/>
    </row>
    <row r="70" spans="1:4" s="3" customFormat="1" x14ac:dyDescent="0.25">
      <c r="A70" s="7"/>
      <c r="B70" s="9"/>
      <c r="C70" s="5"/>
      <c r="D70" s="5"/>
    </row>
    <row r="71" spans="1:4" s="3" customFormat="1" ht="84.95" customHeight="1" x14ac:dyDescent="0.25">
      <c r="A71" s="7"/>
      <c r="B71" s="9"/>
      <c r="C71" s="5"/>
      <c r="D71" s="5"/>
    </row>
    <row r="72" spans="1:4" s="3" customFormat="1" x14ac:dyDescent="0.25">
      <c r="A72" s="7"/>
      <c r="B72" s="9"/>
      <c r="C72" s="5"/>
      <c r="D72" s="5"/>
    </row>
    <row r="73" spans="1:4" s="3" customFormat="1" x14ac:dyDescent="0.25">
      <c r="A73" s="40"/>
      <c r="B73" s="8"/>
      <c r="C73" s="8"/>
      <c r="D73" s="8"/>
    </row>
    <row r="74" spans="1:4" s="3" customFormat="1" x14ac:dyDescent="0.25">
      <c r="A74" s="7"/>
      <c r="B74" s="6"/>
      <c r="C74" s="5"/>
      <c r="D74" s="5"/>
    </row>
    <row r="75" spans="1:4" s="3" customFormat="1" x14ac:dyDescent="0.25">
      <c r="A75" s="41"/>
    </row>
  </sheetData>
  <mergeCells count="18">
    <mergeCell ref="B6:D6"/>
    <mergeCell ref="A1:E1"/>
    <mergeCell ref="A2:E2"/>
    <mergeCell ref="A3:E3"/>
    <mergeCell ref="A4:D4"/>
    <mergeCell ref="B5:D5"/>
    <mergeCell ref="A40:B40"/>
    <mergeCell ref="B12:D12"/>
    <mergeCell ref="B14:D14"/>
    <mergeCell ref="B15:D15"/>
    <mergeCell ref="B7:D7"/>
    <mergeCell ref="B8:D8"/>
    <mergeCell ref="B9:D9"/>
    <mergeCell ref="B10:D10"/>
    <mergeCell ref="B11:D11"/>
    <mergeCell ref="B13:D13"/>
    <mergeCell ref="B16:D16"/>
    <mergeCell ref="A39:B39"/>
  </mergeCells>
  <pageMargins left="0.25" right="0.25" top="0.25" bottom="0.39583333333333331" header="0.3" footer="0.3"/>
  <pageSetup paperSize="9" scale="4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98EF-62AD-4EA4-A59B-AA9097E8310F}">
  <sheetPr>
    <pageSetUpPr fitToPage="1"/>
  </sheetPr>
  <dimension ref="A1:L69"/>
  <sheetViews>
    <sheetView showWhiteSpace="0" topLeftCell="A35" zoomScaleNormal="100" zoomScalePageLayoutView="85" workbookViewId="0">
      <selection activeCell="G24" sqref="G24"/>
    </sheetView>
  </sheetViews>
  <sheetFormatPr defaultColWidth="8.85546875" defaultRowHeight="15.75" x14ac:dyDescent="0.25"/>
  <cols>
    <col min="1" max="1" width="6.140625" style="42" customWidth="1"/>
    <col min="2" max="2" width="44.42578125" style="1" customWidth="1"/>
    <col min="3" max="3" width="42.28515625" style="1" customWidth="1"/>
    <col min="4" max="4" width="16.570312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55"/>
      <c r="G1" s="55"/>
    </row>
    <row r="2" spans="1:12" ht="15.75" customHeight="1" x14ac:dyDescent="0.25">
      <c r="A2" s="204" t="s">
        <v>192</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54.75" customHeight="1" x14ac:dyDescent="0.25">
      <c r="A11" s="32" t="s">
        <v>24</v>
      </c>
      <c r="B11" s="202" t="s">
        <v>10</v>
      </c>
      <c r="C11" s="202"/>
      <c r="D11" s="202"/>
      <c r="E11" s="18"/>
      <c r="F11" s="35"/>
      <c r="G11" s="35"/>
      <c r="I11" s="30"/>
      <c r="J11" s="30"/>
    </row>
    <row r="12" spans="1:12" ht="40.5" customHeight="1" x14ac:dyDescent="0.25">
      <c r="A12" s="32" t="s">
        <v>25</v>
      </c>
      <c r="B12" s="201" t="s">
        <v>26</v>
      </c>
      <c r="C12" s="201"/>
      <c r="D12" s="201"/>
      <c r="E12" s="18"/>
      <c r="F12" s="35"/>
      <c r="G12" s="34"/>
      <c r="I12" s="30"/>
      <c r="J12" s="30"/>
    </row>
    <row r="13" spans="1:12" ht="15.75" customHeight="1" x14ac:dyDescent="0.25">
      <c r="A13" s="32" t="s">
        <v>27</v>
      </c>
      <c r="B13" s="201" t="s">
        <v>28</v>
      </c>
      <c r="C13" s="201"/>
      <c r="D13" s="201"/>
      <c r="E13" s="18"/>
      <c r="F13" s="35"/>
      <c r="G13" s="34"/>
      <c r="I13" s="30"/>
      <c r="J13" s="30"/>
    </row>
    <row r="14" spans="1:12" ht="43.5" customHeight="1" x14ac:dyDescent="0.25">
      <c r="A14" s="32" t="s">
        <v>29</v>
      </c>
      <c r="B14" s="201" t="s">
        <v>30</v>
      </c>
      <c r="C14" s="201"/>
      <c r="D14" s="201"/>
      <c r="E14" s="16"/>
      <c r="F14" s="33"/>
      <c r="G14" s="33"/>
      <c r="I14" s="30"/>
      <c r="J14" s="30"/>
    </row>
    <row r="15" spans="1:12" ht="30.75" customHeight="1" x14ac:dyDescent="0.25">
      <c r="A15" s="196" t="s">
        <v>386</v>
      </c>
      <c r="B15" s="206" t="s">
        <v>389</v>
      </c>
      <c r="C15" s="207"/>
      <c r="D15" s="208"/>
      <c r="E15" s="18"/>
      <c r="I15" s="29"/>
      <c r="J15" s="29"/>
      <c r="K15" s="29"/>
      <c r="L15" s="29"/>
    </row>
    <row r="16" spans="1:12" x14ac:dyDescent="0.25">
      <c r="A16" s="182"/>
      <c r="B16" s="182"/>
      <c r="C16" s="182"/>
      <c r="D16" s="182"/>
      <c r="E16" s="18"/>
      <c r="F16" s="19"/>
      <c r="G16" s="19"/>
      <c r="I16" s="24"/>
      <c r="J16" s="24"/>
      <c r="K16" s="24"/>
      <c r="L16" s="24"/>
    </row>
    <row r="17" spans="1:12" ht="22.5" customHeight="1" x14ac:dyDescent="0.25">
      <c r="A17" s="43" t="s">
        <v>9</v>
      </c>
      <c r="B17" s="44" t="s">
        <v>8</v>
      </c>
      <c r="C17" s="45" t="s">
        <v>7</v>
      </c>
      <c r="D17" s="45" t="s">
        <v>6</v>
      </c>
      <c r="E17" s="18"/>
      <c r="F17" s="19"/>
      <c r="G17" s="19"/>
      <c r="I17" s="24"/>
      <c r="J17" s="24"/>
      <c r="K17" s="24"/>
      <c r="L17" s="24"/>
    </row>
    <row r="18" spans="1:12" x14ac:dyDescent="0.25">
      <c r="A18" s="49" t="s">
        <v>25</v>
      </c>
      <c r="B18" s="54" t="s">
        <v>192</v>
      </c>
      <c r="C18" s="163"/>
      <c r="D18" s="164"/>
      <c r="E18" s="18"/>
      <c r="F18" s="19"/>
      <c r="G18" s="19"/>
      <c r="I18" s="24"/>
      <c r="J18" s="24"/>
      <c r="K18" s="24"/>
      <c r="L18" s="24"/>
    </row>
    <row r="19" spans="1:12" x14ac:dyDescent="0.25">
      <c r="A19" s="50"/>
      <c r="B19" s="125" t="s">
        <v>4</v>
      </c>
      <c r="C19" s="171"/>
      <c r="D19" s="172"/>
      <c r="E19" s="18"/>
      <c r="F19" s="19"/>
      <c r="G19" s="19"/>
      <c r="I19" s="24"/>
      <c r="J19" s="24"/>
      <c r="K19" s="24"/>
      <c r="L19" s="24"/>
    </row>
    <row r="20" spans="1:12" x14ac:dyDescent="0.25">
      <c r="A20" s="50"/>
      <c r="B20" s="125" t="s">
        <v>3</v>
      </c>
      <c r="C20" s="171"/>
      <c r="D20" s="172"/>
      <c r="E20" s="18"/>
      <c r="F20" s="19"/>
      <c r="I20" s="24"/>
      <c r="J20" s="27"/>
      <c r="K20" s="27"/>
      <c r="L20" s="27"/>
    </row>
    <row r="21" spans="1:12" ht="27.75" customHeight="1" x14ac:dyDescent="0.25">
      <c r="A21" s="51"/>
      <c r="B21" s="126" t="s">
        <v>2</v>
      </c>
      <c r="C21" s="127"/>
      <c r="D21" s="128"/>
      <c r="E21" s="18"/>
      <c r="G21" s="19"/>
      <c r="I21" s="24"/>
      <c r="J21" s="23"/>
      <c r="K21" s="22"/>
      <c r="L21" s="22"/>
    </row>
    <row r="22" spans="1:12" ht="27.75" customHeight="1" x14ac:dyDescent="0.25">
      <c r="A22" s="129" t="s">
        <v>221</v>
      </c>
      <c r="B22" s="130" t="s">
        <v>377</v>
      </c>
      <c r="C22" s="109"/>
      <c r="D22" s="109"/>
      <c r="E22" s="18"/>
      <c r="F22" s="103"/>
      <c r="G22" s="19"/>
      <c r="I22" s="24"/>
      <c r="J22" s="23"/>
      <c r="K22" s="22"/>
      <c r="L22" s="22"/>
    </row>
    <row r="23" spans="1:12" ht="16.5" customHeight="1" x14ac:dyDescent="0.25">
      <c r="A23" s="129" t="s">
        <v>267</v>
      </c>
      <c r="B23" s="130" t="s">
        <v>379</v>
      </c>
      <c r="C23" s="109"/>
      <c r="D23" s="109"/>
      <c r="E23" s="18"/>
      <c r="F23" s="99"/>
      <c r="G23" s="19"/>
      <c r="I23" s="24"/>
      <c r="J23" s="23"/>
      <c r="K23" s="22"/>
      <c r="L23" s="22"/>
    </row>
    <row r="24" spans="1:12" ht="27.75" customHeight="1" x14ac:dyDescent="0.25">
      <c r="A24" s="129" t="s">
        <v>268</v>
      </c>
      <c r="B24" s="130" t="s">
        <v>378</v>
      </c>
      <c r="C24" s="109"/>
      <c r="D24" s="109"/>
      <c r="E24" s="18"/>
      <c r="F24" s="99"/>
      <c r="G24" s="19"/>
      <c r="I24" s="24"/>
      <c r="J24" s="23"/>
      <c r="K24" s="22"/>
      <c r="L24" s="22"/>
    </row>
    <row r="25" spans="1:12" ht="40.5" customHeight="1" x14ac:dyDescent="0.25">
      <c r="A25" s="129" t="s">
        <v>269</v>
      </c>
      <c r="B25" s="130" t="s">
        <v>381</v>
      </c>
      <c r="C25" s="109"/>
      <c r="D25" s="109"/>
      <c r="E25" s="18"/>
      <c r="F25" s="99"/>
      <c r="G25" s="19"/>
      <c r="I25" s="24"/>
      <c r="J25" s="23"/>
      <c r="K25" s="22"/>
      <c r="L25" s="22"/>
    </row>
    <row r="26" spans="1:12" ht="46.5" customHeight="1" x14ac:dyDescent="0.25">
      <c r="A26" s="129" t="s">
        <v>270</v>
      </c>
      <c r="B26" s="130" t="s">
        <v>281</v>
      </c>
      <c r="C26" s="109"/>
      <c r="D26" s="109"/>
      <c r="E26" s="18"/>
      <c r="F26" s="99"/>
      <c r="G26" s="19"/>
      <c r="I26" s="24"/>
      <c r="J26" s="23"/>
      <c r="K26" s="22"/>
      <c r="L26" s="22"/>
    </row>
    <row r="27" spans="1:12" ht="39.75" customHeight="1" x14ac:dyDescent="0.25">
      <c r="A27" s="129" t="s">
        <v>287</v>
      </c>
      <c r="B27" s="130" t="s">
        <v>282</v>
      </c>
      <c r="C27" s="109"/>
      <c r="D27" s="109"/>
      <c r="E27" s="18"/>
      <c r="F27" s="99"/>
      <c r="G27" s="19"/>
      <c r="I27" s="24"/>
      <c r="J27" s="23"/>
      <c r="K27" s="22"/>
      <c r="L27" s="22"/>
    </row>
    <row r="28" spans="1:12" ht="52.5" customHeight="1" x14ac:dyDescent="0.25">
      <c r="A28" s="129" t="s">
        <v>222</v>
      </c>
      <c r="B28" s="130" t="s">
        <v>358</v>
      </c>
      <c r="C28" s="109"/>
      <c r="D28" s="109"/>
      <c r="E28" s="18"/>
      <c r="F28" s="21"/>
      <c r="G28" s="19"/>
      <c r="I28" s="24"/>
      <c r="J28" s="26"/>
      <c r="K28" s="22"/>
      <c r="L28" s="22"/>
    </row>
    <row r="29" spans="1:12" ht="44.25" customHeight="1" x14ac:dyDescent="0.25">
      <c r="A29" s="129" t="s">
        <v>288</v>
      </c>
      <c r="B29" s="130" t="s">
        <v>380</v>
      </c>
      <c r="C29" s="109"/>
      <c r="D29" s="109"/>
      <c r="E29" s="18"/>
      <c r="F29" s="19"/>
      <c r="G29" s="19"/>
      <c r="I29" s="24"/>
      <c r="J29" s="26"/>
      <c r="K29" s="22"/>
      <c r="L29" s="22"/>
    </row>
    <row r="30" spans="1:12" ht="38.25" x14ac:dyDescent="0.25">
      <c r="A30" s="129" t="s">
        <v>289</v>
      </c>
      <c r="B30" s="131" t="s">
        <v>359</v>
      </c>
      <c r="C30" s="109"/>
      <c r="D30" s="109"/>
      <c r="E30" s="18"/>
      <c r="F30" s="19"/>
      <c r="G30" s="21"/>
      <c r="I30" s="24"/>
      <c r="J30" s="26"/>
      <c r="K30" s="22"/>
      <c r="L30" s="22"/>
    </row>
    <row r="31" spans="1:12" ht="28.5" customHeight="1" x14ac:dyDescent="0.25">
      <c r="A31" s="129" t="s">
        <v>290</v>
      </c>
      <c r="B31" s="131" t="s">
        <v>360</v>
      </c>
      <c r="C31" s="109"/>
      <c r="D31" s="109"/>
      <c r="E31" s="18"/>
      <c r="F31" s="19"/>
      <c r="G31" s="19"/>
      <c r="I31" s="24"/>
      <c r="J31" s="26"/>
      <c r="K31" s="22"/>
      <c r="L31" s="22"/>
    </row>
    <row r="32" spans="1:12" ht="37.5" customHeight="1" x14ac:dyDescent="0.25">
      <c r="A32" s="129" t="s">
        <v>291</v>
      </c>
      <c r="B32" s="131" t="s">
        <v>361</v>
      </c>
      <c r="C32" s="109"/>
      <c r="D32" s="109"/>
      <c r="E32" s="18"/>
      <c r="F32" s="19"/>
      <c r="G32" s="19"/>
      <c r="I32" s="24"/>
      <c r="J32" s="26"/>
      <c r="K32" s="22"/>
      <c r="L32" s="22"/>
    </row>
    <row r="33" spans="1:12" ht="41.25" customHeight="1" x14ac:dyDescent="0.25">
      <c r="A33" s="129" t="s">
        <v>292</v>
      </c>
      <c r="B33" s="131" t="s">
        <v>362</v>
      </c>
      <c r="C33" s="109"/>
      <c r="D33" s="109"/>
      <c r="E33" s="18"/>
      <c r="F33" s="19"/>
      <c r="G33" s="19"/>
      <c r="I33" s="24"/>
      <c r="J33" s="26"/>
      <c r="K33" s="22"/>
      <c r="L33" s="22"/>
    </row>
    <row r="34" spans="1:12" ht="26.25" customHeight="1" x14ac:dyDescent="0.25">
      <c r="A34" s="71"/>
      <c r="B34" s="132" t="s">
        <v>69</v>
      </c>
      <c r="C34" s="132" t="s">
        <v>234</v>
      </c>
      <c r="D34" s="132" t="s">
        <v>147</v>
      </c>
      <c r="E34" s="18"/>
      <c r="F34" s="19"/>
      <c r="G34" s="19"/>
      <c r="I34" s="24"/>
      <c r="J34" s="26"/>
      <c r="K34" s="22"/>
      <c r="L34" s="22"/>
    </row>
    <row r="35" spans="1:12" ht="33.75" customHeight="1" x14ac:dyDescent="0.25">
      <c r="A35" s="129" t="s">
        <v>271</v>
      </c>
      <c r="B35" s="130" t="s">
        <v>286</v>
      </c>
      <c r="C35" s="109">
        <v>1</v>
      </c>
      <c r="D35" s="133"/>
      <c r="E35" s="18"/>
      <c r="F35" s="19"/>
      <c r="G35" s="19"/>
      <c r="I35" s="24"/>
      <c r="J35" s="26"/>
      <c r="K35" s="22"/>
      <c r="L35" s="22"/>
    </row>
    <row r="36" spans="1:12" ht="15.75" customHeight="1" x14ac:dyDescent="0.25">
      <c r="A36" s="129" t="s">
        <v>272</v>
      </c>
      <c r="B36" s="130" t="s">
        <v>363</v>
      </c>
      <c r="C36" s="109">
        <v>1</v>
      </c>
      <c r="D36" s="133"/>
      <c r="E36" s="18"/>
      <c r="F36" s="19"/>
      <c r="G36" s="19"/>
      <c r="I36" s="24"/>
      <c r="J36" s="26"/>
      <c r="K36" s="22"/>
      <c r="L36" s="22"/>
    </row>
    <row r="37" spans="1:12" ht="32.25" customHeight="1" x14ac:dyDescent="0.25">
      <c r="A37" s="129" t="s">
        <v>273</v>
      </c>
      <c r="B37" s="130" t="s">
        <v>376</v>
      </c>
      <c r="C37" s="109">
        <v>1</v>
      </c>
      <c r="D37" s="133"/>
      <c r="E37" s="18"/>
      <c r="F37" s="19"/>
      <c r="G37" s="19"/>
      <c r="I37" s="24"/>
      <c r="J37" s="26"/>
      <c r="K37" s="22"/>
      <c r="L37" s="22"/>
    </row>
    <row r="38" spans="1:12" ht="15" customHeight="1" x14ac:dyDescent="0.25">
      <c r="A38" s="129" t="s">
        <v>274</v>
      </c>
      <c r="B38" s="130" t="s">
        <v>284</v>
      </c>
      <c r="C38" s="109">
        <v>1</v>
      </c>
      <c r="D38" s="133"/>
      <c r="E38" s="18"/>
      <c r="F38" s="19"/>
      <c r="G38" s="19"/>
      <c r="I38" s="24"/>
      <c r="J38" s="26"/>
      <c r="K38" s="22"/>
      <c r="L38" s="22"/>
    </row>
    <row r="39" spans="1:12" ht="14.25" customHeight="1" x14ac:dyDescent="0.25">
      <c r="A39" s="129" t="s">
        <v>275</v>
      </c>
      <c r="B39" s="130" t="s">
        <v>283</v>
      </c>
      <c r="C39" s="109">
        <v>1</v>
      </c>
      <c r="D39" s="133"/>
      <c r="E39" s="18"/>
      <c r="F39" s="19"/>
      <c r="G39" s="19"/>
      <c r="I39" s="24"/>
      <c r="J39" s="26"/>
      <c r="K39" s="22"/>
      <c r="L39" s="22"/>
    </row>
    <row r="40" spans="1:12" s="3" customFormat="1" ht="15.75" customHeight="1" x14ac:dyDescent="0.25">
      <c r="A40" s="129" t="s">
        <v>276</v>
      </c>
      <c r="B40" s="130" t="s">
        <v>285</v>
      </c>
      <c r="C40" s="109">
        <v>1</v>
      </c>
      <c r="D40" s="133"/>
      <c r="E40" s="16"/>
      <c r="F40" s="16"/>
      <c r="G40" s="16"/>
    </row>
    <row r="41" spans="1:12" s="3" customFormat="1" x14ac:dyDescent="0.25">
      <c r="A41" s="129" t="s">
        <v>277</v>
      </c>
      <c r="B41" s="131" t="s">
        <v>364</v>
      </c>
      <c r="C41" s="109">
        <v>1</v>
      </c>
      <c r="D41" s="133"/>
    </row>
    <row r="42" spans="1:12" s="3" customFormat="1" x14ac:dyDescent="0.25">
      <c r="A42" s="129" t="s">
        <v>278</v>
      </c>
      <c r="B42" s="131" t="s">
        <v>365</v>
      </c>
      <c r="C42" s="109">
        <v>1</v>
      </c>
      <c r="D42" s="133"/>
    </row>
    <row r="43" spans="1:12" s="3" customFormat="1" x14ac:dyDescent="0.25">
      <c r="A43" s="129" t="s">
        <v>279</v>
      </c>
      <c r="B43" s="131" t="s">
        <v>367</v>
      </c>
      <c r="C43" s="134">
        <v>1</v>
      </c>
      <c r="D43" s="135"/>
    </row>
    <row r="44" spans="1:12" s="3" customFormat="1" x14ac:dyDescent="0.25">
      <c r="A44" s="129" t="s">
        <v>280</v>
      </c>
      <c r="B44" s="131" t="s">
        <v>370</v>
      </c>
      <c r="C44" s="134">
        <v>1</v>
      </c>
      <c r="D44" s="135"/>
    </row>
    <row r="45" spans="1:12" s="3" customFormat="1" x14ac:dyDescent="0.25">
      <c r="A45" s="129" t="s">
        <v>293</v>
      </c>
      <c r="B45" s="131" t="s">
        <v>371</v>
      </c>
      <c r="C45" s="134">
        <v>1</v>
      </c>
      <c r="D45" s="135"/>
    </row>
    <row r="46" spans="1:12" s="3" customFormat="1" x14ac:dyDescent="0.25">
      <c r="A46" s="129" t="s">
        <v>366</v>
      </c>
      <c r="B46" s="131" t="s">
        <v>372</v>
      </c>
      <c r="C46" s="134">
        <v>1</v>
      </c>
      <c r="D46" s="135"/>
    </row>
    <row r="47" spans="1:12" s="3" customFormat="1" ht="18" customHeight="1" x14ac:dyDescent="0.25">
      <c r="A47" s="129" t="s">
        <v>368</v>
      </c>
      <c r="B47" s="131" t="s">
        <v>373</v>
      </c>
      <c r="C47" s="134">
        <v>1</v>
      </c>
      <c r="D47" s="135"/>
    </row>
    <row r="48" spans="1:12" s="3" customFormat="1" ht="16.5" thickBot="1" x14ac:dyDescent="0.3">
      <c r="A48" s="129" t="s">
        <v>369</v>
      </c>
      <c r="B48" s="131" t="s">
        <v>374</v>
      </c>
      <c r="C48" s="134">
        <v>1</v>
      </c>
      <c r="D48" s="135"/>
    </row>
    <row r="49" spans="1:4" s="3" customFormat="1" ht="16.5" thickTop="1" x14ac:dyDescent="0.25">
      <c r="A49" s="136"/>
      <c r="B49" s="137" t="s">
        <v>392</v>
      </c>
      <c r="C49" s="173">
        <v>1</v>
      </c>
      <c r="D49" s="174"/>
    </row>
    <row r="50" spans="1:4" s="3" customFormat="1" ht="44.45" customHeight="1" x14ac:dyDescent="0.25">
      <c r="A50" s="138"/>
      <c r="B50" s="139" t="s">
        <v>159</v>
      </c>
      <c r="C50" s="167">
        <f>SUM(D35:D48)</f>
        <v>0</v>
      </c>
      <c r="D50" s="168"/>
    </row>
    <row r="51" spans="1:4" s="3" customFormat="1" ht="16.5" thickBot="1" x14ac:dyDescent="0.3">
      <c r="A51" s="140"/>
      <c r="B51" s="139" t="s">
        <v>148</v>
      </c>
      <c r="C51" s="161">
        <f>C50*1.21</f>
        <v>0</v>
      </c>
      <c r="D51" s="162"/>
    </row>
    <row r="52" spans="1:4" s="3" customFormat="1" x14ac:dyDescent="0.25">
      <c r="A52" s="140"/>
      <c r="B52" s="141" t="s">
        <v>1</v>
      </c>
      <c r="C52" s="175">
        <v>52201</v>
      </c>
      <c r="D52" s="176"/>
    </row>
    <row r="53" spans="1:4" s="3" customFormat="1" x14ac:dyDescent="0.25">
      <c r="A53" s="140"/>
      <c r="B53" s="142" t="s">
        <v>0</v>
      </c>
      <c r="C53" s="171">
        <v>2307</v>
      </c>
      <c r="D53" s="172"/>
    </row>
    <row r="54" spans="1:4" s="3" customFormat="1" ht="109.5" customHeight="1" x14ac:dyDescent="0.25">
      <c r="A54" s="7"/>
      <c r="B54" s="9"/>
      <c r="C54" s="5"/>
      <c r="D54" s="5"/>
    </row>
    <row r="55" spans="1:4" s="3" customFormat="1" x14ac:dyDescent="0.25">
      <c r="A55" s="7"/>
      <c r="B55" s="9"/>
      <c r="C55" s="9"/>
      <c r="D55" s="5"/>
    </row>
    <row r="56" spans="1:4" s="3" customFormat="1" x14ac:dyDescent="0.25">
      <c r="A56" s="7"/>
      <c r="B56" s="9"/>
      <c r="C56" s="5"/>
      <c r="D56" s="5"/>
    </row>
    <row r="57" spans="1:4" s="3" customFormat="1" x14ac:dyDescent="0.25">
      <c r="A57" s="7"/>
      <c r="B57" s="9"/>
      <c r="C57" s="5"/>
      <c r="D57" s="5"/>
    </row>
    <row r="58" spans="1:4" s="3" customFormat="1" x14ac:dyDescent="0.25">
      <c r="A58" s="7"/>
      <c r="B58" s="9"/>
      <c r="C58" s="5"/>
      <c r="D58" s="5"/>
    </row>
    <row r="59" spans="1:4" s="3" customFormat="1" x14ac:dyDescent="0.25">
      <c r="A59" s="7"/>
      <c r="B59" s="9"/>
      <c r="C59" s="5"/>
      <c r="D59" s="5"/>
    </row>
    <row r="60" spans="1:4" s="3" customFormat="1" ht="95.45" customHeight="1" x14ac:dyDescent="0.25">
      <c r="A60" s="7"/>
      <c r="B60" s="9"/>
      <c r="C60" s="5"/>
      <c r="D60" s="5"/>
    </row>
    <row r="61" spans="1:4" s="3" customFormat="1" x14ac:dyDescent="0.25">
      <c r="A61" s="7"/>
      <c r="B61" s="9"/>
      <c r="C61" s="5"/>
      <c r="D61" s="5"/>
    </row>
    <row r="62" spans="1:4" s="3" customFormat="1" x14ac:dyDescent="0.25">
      <c r="A62" s="7"/>
      <c r="B62" s="9"/>
      <c r="C62" s="5"/>
      <c r="D62" s="5"/>
    </row>
    <row r="63" spans="1:4" s="3" customFormat="1" x14ac:dyDescent="0.25">
      <c r="A63" s="7"/>
      <c r="B63" s="9"/>
      <c r="C63" s="5"/>
      <c r="D63" s="5"/>
    </row>
    <row r="64" spans="1:4" s="3" customFormat="1" x14ac:dyDescent="0.25">
      <c r="A64" s="7"/>
      <c r="B64" s="9"/>
      <c r="C64" s="5"/>
      <c r="D64" s="5"/>
    </row>
    <row r="65" spans="1:4" s="3" customFormat="1" ht="84.95" customHeight="1" x14ac:dyDescent="0.25">
      <c r="A65" s="7"/>
      <c r="B65" s="9"/>
      <c r="C65" s="5"/>
      <c r="D65" s="5"/>
    </row>
    <row r="66" spans="1:4" s="3" customFormat="1" x14ac:dyDescent="0.25">
      <c r="A66" s="7"/>
      <c r="B66" s="9"/>
      <c r="C66" s="5"/>
      <c r="D66" s="5"/>
    </row>
    <row r="67" spans="1:4" s="3" customFormat="1" x14ac:dyDescent="0.25">
      <c r="A67" s="40"/>
      <c r="B67" s="8"/>
      <c r="C67" s="8"/>
      <c r="D67" s="8"/>
    </row>
    <row r="68" spans="1:4" s="3" customFormat="1" x14ac:dyDescent="0.25">
      <c r="A68" s="7"/>
      <c r="B68" s="6"/>
      <c r="C68" s="5"/>
      <c r="D68" s="5"/>
    </row>
    <row r="69" spans="1:4" s="3" customFormat="1" x14ac:dyDescent="0.25">
      <c r="A69" s="41"/>
    </row>
  </sheetData>
  <mergeCells count="15">
    <mergeCell ref="B12:D12"/>
    <mergeCell ref="B13:D13"/>
    <mergeCell ref="B14:D14"/>
    <mergeCell ref="B15:D15"/>
    <mergeCell ref="B11:D11"/>
    <mergeCell ref="A1:E1"/>
    <mergeCell ref="A2:E2"/>
    <mergeCell ref="A3:E3"/>
    <mergeCell ref="A4:D4"/>
    <mergeCell ref="B5:D5"/>
    <mergeCell ref="B6:D6"/>
    <mergeCell ref="B7:D7"/>
    <mergeCell ref="B8:D8"/>
    <mergeCell ref="B9:D9"/>
    <mergeCell ref="B10:D10"/>
  </mergeCells>
  <pageMargins left="0.25" right="0.25" top="0.25" bottom="0.39583333333333331" header="0.3" footer="0.3"/>
  <pageSetup paperSize="9" scale="8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9B51D-C037-459D-A79F-CA651D30F875}">
  <sheetPr>
    <pageSetUpPr fitToPage="1"/>
  </sheetPr>
  <dimension ref="A1:L70"/>
  <sheetViews>
    <sheetView showWhiteSpace="0" topLeftCell="A13" zoomScaleNormal="100" zoomScalePageLayoutView="85" workbookViewId="0">
      <selection activeCell="A15" sqref="A15:D15"/>
    </sheetView>
  </sheetViews>
  <sheetFormatPr defaultColWidth="8.85546875" defaultRowHeight="15.75" x14ac:dyDescent="0.25"/>
  <cols>
    <col min="1" max="1" width="3.85546875" style="42" customWidth="1"/>
    <col min="2" max="2" width="44.42578125" style="1" customWidth="1"/>
    <col min="3" max="3" width="42.28515625" style="1" customWidth="1"/>
    <col min="4" max="4" width="13.140625" style="1" customWidth="1"/>
    <col min="5" max="5" width="8.85546875" style="1"/>
    <col min="6" max="6" width="19.42578125" style="4" customWidth="1"/>
    <col min="7" max="7" width="20.7109375" style="4" customWidth="1"/>
    <col min="8" max="8" width="56.28515625" style="3" customWidth="1"/>
    <col min="9" max="9" width="9.85546875" style="1" customWidth="1"/>
    <col min="10" max="10" width="53.5703125" style="2" customWidth="1"/>
    <col min="11" max="16384" width="8.85546875" style="1"/>
  </cols>
  <sheetData>
    <row r="1" spans="1:12" x14ac:dyDescent="0.25">
      <c r="A1" s="203" t="s">
        <v>12</v>
      </c>
      <c r="B1" s="203"/>
      <c r="C1" s="203"/>
      <c r="D1" s="203"/>
      <c r="E1" s="203"/>
      <c r="F1" s="95"/>
      <c r="G1" s="95"/>
    </row>
    <row r="2" spans="1:12" ht="15.75" customHeight="1" x14ac:dyDescent="0.25">
      <c r="A2" s="204" t="s">
        <v>223</v>
      </c>
      <c r="B2" s="204"/>
      <c r="C2" s="204"/>
      <c r="D2" s="204"/>
      <c r="E2" s="204"/>
      <c r="F2" s="37"/>
      <c r="G2" s="37"/>
    </row>
    <row r="3" spans="1:12" ht="15.75" customHeight="1" x14ac:dyDescent="0.25">
      <c r="A3" s="204"/>
      <c r="B3" s="204"/>
      <c r="C3" s="204"/>
      <c r="D3" s="204"/>
      <c r="E3" s="204"/>
      <c r="F3" s="36"/>
      <c r="G3" s="36"/>
      <c r="I3" s="30"/>
      <c r="J3" s="30"/>
    </row>
    <row r="4" spans="1:12" ht="15.75" customHeight="1" x14ac:dyDescent="0.25">
      <c r="A4" s="200" t="s">
        <v>11</v>
      </c>
      <c r="B4" s="200"/>
      <c r="C4" s="200"/>
      <c r="D4" s="200"/>
      <c r="E4" s="18"/>
      <c r="F4" s="31"/>
      <c r="G4" s="31"/>
      <c r="I4" s="30"/>
      <c r="J4" s="30"/>
    </row>
    <row r="5" spans="1:12" ht="27.75" customHeight="1" x14ac:dyDescent="0.25">
      <c r="A5" s="32" t="s">
        <v>13</v>
      </c>
      <c r="B5" s="201" t="s">
        <v>14</v>
      </c>
      <c r="C5" s="201"/>
      <c r="D5" s="201"/>
      <c r="E5" s="18"/>
      <c r="F5" s="34"/>
      <c r="G5" s="34"/>
      <c r="I5" s="30"/>
      <c r="J5" s="30"/>
    </row>
    <row r="6" spans="1:12" ht="15.75" customHeight="1" x14ac:dyDescent="0.25">
      <c r="A6" s="32" t="s">
        <v>15</v>
      </c>
      <c r="B6" s="201" t="s">
        <v>31</v>
      </c>
      <c r="C6" s="201"/>
      <c r="D6" s="201"/>
      <c r="E6" s="18"/>
      <c r="F6" s="35"/>
      <c r="G6" s="34"/>
      <c r="I6" s="30"/>
      <c r="J6" s="30"/>
    </row>
    <row r="7" spans="1:12" ht="31.5" customHeight="1" x14ac:dyDescent="0.25">
      <c r="A7" s="32" t="s">
        <v>16</v>
      </c>
      <c r="B7" s="201" t="s">
        <v>17</v>
      </c>
      <c r="C7" s="201"/>
      <c r="D7" s="201"/>
      <c r="E7" s="18"/>
      <c r="F7" s="35"/>
      <c r="G7" s="34"/>
      <c r="I7" s="30"/>
      <c r="J7" s="30"/>
    </row>
    <row r="8" spans="1:12" ht="27" customHeight="1" x14ac:dyDescent="0.25">
      <c r="A8" s="32" t="s">
        <v>18</v>
      </c>
      <c r="B8" s="201" t="s">
        <v>19</v>
      </c>
      <c r="C8" s="201"/>
      <c r="D8" s="201"/>
      <c r="E8" s="18"/>
      <c r="F8" s="35"/>
      <c r="G8" s="34"/>
      <c r="I8" s="30"/>
      <c r="J8" s="30"/>
    </row>
    <row r="9" spans="1:12" ht="15" customHeight="1" x14ac:dyDescent="0.25">
      <c r="A9" s="32" t="s">
        <v>20</v>
      </c>
      <c r="B9" s="201" t="s">
        <v>21</v>
      </c>
      <c r="C9" s="201"/>
      <c r="D9" s="201"/>
      <c r="E9" s="18"/>
      <c r="F9" s="35"/>
      <c r="G9" s="34"/>
      <c r="I9" s="30"/>
      <c r="J9" s="30"/>
    </row>
    <row r="10" spans="1:12" ht="28.5" customHeight="1" x14ac:dyDescent="0.25">
      <c r="A10" s="32" t="s">
        <v>22</v>
      </c>
      <c r="B10" s="201" t="s">
        <v>23</v>
      </c>
      <c r="C10" s="201"/>
      <c r="D10" s="201"/>
      <c r="E10" s="18"/>
      <c r="F10" s="35"/>
      <c r="G10" s="34"/>
      <c r="I10" s="30"/>
      <c r="J10" s="30"/>
    </row>
    <row r="11" spans="1:12" ht="51.75" customHeight="1" x14ac:dyDescent="0.25">
      <c r="A11" s="32" t="s">
        <v>24</v>
      </c>
      <c r="B11" s="202" t="s">
        <v>10</v>
      </c>
      <c r="C11" s="202"/>
      <c r="D11" s="202"/>
      <c r="E11" s="18"/>
      <c r="F11" s="35"/>
      <c r="G11" s="35"/>
      <c r="I11" s="30"/>
      <c r="J11" s="30"/>
    </row>
    <row r="12" spans="1:12" ht="39" customHeight="1" x14ac:dyDescent="0.25">
      <c r="A12" s="32" t="s">
        <v>25</v>
      </c>
      <c r="B12" s="201" t="s">
        <v>26</v>
      </c>
      <c r="C12" s="201"/>
      <c r="D12" s="201"/>
      <c r="E12" s="18"/>
      <c r="F12" s="35"/>
      <c r="G12" s="34"/>
      <c r="I12" s="30"/>
      <c r="J12" s="30"/>
    </row>
    <row r="13" spans="1:12" ht="15.75" customHeight="1" x14ac:dyDescent="0.25">
      <c r="A13" s="32" t="s">
        <v>27</v>
      </c>
      <c r="B13" s="201" t="s">
        <v>28</v>
      </c>
      <c r="C13" s="201"/>
      <c r="D13" s="201"/>
      <c r="E13" s="18"/>
      <c r="F13" s="35"/>
      <c r="G13" s="34"/>
      <c r="I13" s="30"/>
      <c r="J13" s="30"/>
    </row>
    <row r="14" spans="1:12" ht="43.5" customHeight="1" x14ac:dyDescent="0.25">
      <c r="A14" s="32" t="s">
        <v>29</v>
      </c>
      <c r="B14" s="201" t="s">
        <v>30</v>
      </c>
      <c r="C14" s="201"/>
      <c r="D14" s="201"/>
      <c r="E14" s="16"/>
      <c r="F14" s="33"/>
      <c r="G14" s="33"/>
      <c r="I14" s="30"/>
      <c r="J14" s="30"/>
    </row>
    <row r="15" spans="1:12" ht="33" customHeight="1" x14ac:dyDescent="0.25">
      <c r="A15" s="196" t="s">
        <v>386</v>
      </c>
      <c r="B15" s="206" t="s">
        <v>393</v>
      </c>
      <c r="C15" s="207"/>
      <c r="D15" s="208"/>
      <c r="E15" s="18"/>
      <c r="I15" s="29"/>
      <c r="J15" s="29"/>
      <c r="K15" s="29"/>
      <c r="L15" s="29"/>
    </row>
    <row r="16" spans="1:12" x14ac:dyDescent="0.25">
      <c r="A16" s="182"/>
      <c r="B16" s="182"/>
      <c r="C16" s="182"/>
      <c r="D16" s="182"/>
      <c r="E16" s="18"/>
      <c r="F16" s="19"/>
      <c r="G16" s="19"/>
      <c r="I16" s="24"/>
      <c r="J16" s="24"/>
      <c r="K16" s="24"/>
      <c r="L16" s="24"/>
    </row>
    <row r="17" spans="1:12" ht="37.5" customHeight="1" x14ac:dyDescent="0.25">
      <c r="A17" s="43" t="s">
        <v>9</v>
      </c>
      <c r="B17" s="44" t="s">
        <v>8</v>
      </c>
      <c r="C17" s="45" t="s">
        <v>7</v>
      </c>
      <c r="D17" s="45" t="s">
        <v>6</v>
      </c>
      <c r="E17" s="18"/>
      <c r="F17" s="19"/>
      <c r="G17" s="19"/>
      <c r="I17" s="24"/>
      <c r="J17" s="24"/>
      <c r="K17" s="24"/>
      <c r="L17" s="24"/>
    </row>
    <row r="18" spans="1:12" x14ac:dyDescent="0.25">
      <c r="A18" s="49" t="s">
        <v>27</v>
      </c>
      <c r="B18" s="54" t="s">
        <v>223</v>
      </c>
      <c r="C18" s="163"/>
      <c r="D18" s="164"/>
      <c r="E18" s="18"/>
      <c r="F18" s="19"/>
      <c r="G18" s="19"/>
      <c r="I18" s="24"/>
      <c r="J18" s="24"/>
      <c r="K18" s="24"/>
      <c r="L18" s="24"/>
    </row>
    <row r="19" spans="1:12" x14ac:dyDescent="0.25">
      <c r="A19" s="50"/>
      <c r="B19" s="28" t="s">
        <v>4</v>
      </c>
      <c r="C19" s="145"/>
      <c r="D19" s="146"/>
      <c r="E19" s="18"/>
      <c r="F19" s="19"/>
      <c r="G19" s="19"/>
      <c r="I19" s="24"/>
      <c r="J19" s="24"/>
      <c r="K19" s="24"/>
      <c r="L19" s="24"/>
    </row>
    <row r="20" spans="1:12" x14ac:dyDescent="0.25">
      <c r="A20" s="50"/>
      <c r="B20" s="28" t="s">
        <v>3</v>
      </c>
      <c r="C20" s="145"/>
      <c r="D20" s="146"/>
      <c r="E20" s="18"/>
      <c r="F20" s="98"/>
      <c r="I20" s="24"/>
      <c r="J20" s="27"/>
      <c r="K20" s="27"/>
      <c r="L20" s="27"/>
    </row>
    <row r="21" spans="1:12" ht="18.75" customHeight="1" x14ac:dyDescent="0.25">
      <c r="A21" s="51"/>
      <c r="B21" s="46" t="s">
        <v>2</v>
      </c>
      <c r="C21" s="47"/>
      <c r="D21" s="48"/>
      <c r="E21" s="18"/>
      <c r="F21" s="19"/>
      <c r="G21" s="19"/>
      <c r="I21" s="24"/>
      <c r="J21" s="23"/>
      <c r="K21" s="22"/>
      <c r="L21" s="22"/>
    </row>
    <row r="22" spans="1:12" ht="18.75" customHeight="1" x14ac:dyDescent="0.25">
      <c r="A22" s="52" t="s">
        <v>224</v>
      </c>
      <c r="B22" s="80" t="s">
        <v>235</v>
      </c>
      <c r="C22" s="20"/>
      <c r="D22" s="20"/>
      <c r="E22" s="18"/>
      <c r="F22" s="19"/>
      <c r="G22" s="19"/>
      <c r="I22" s="24"/>
      <c r="J22" s="23"/>
      <c r="K22" s="22"/>
      <c r="L22" s="22"/>
    </row>
    <row r="23" spans="1:12" ht="18.75" customHeight="1" x14ac:dyDescent="0.25">
      <c r="A23" s="52" t="s">
        <v>225</v>
      </c>
      <c r="B23" s="80" t="s">
        <v>236</v>
      </c>
      <c r="C23" s="20"/>
      <c r="D23" s="20"/>
      <c r="E23" s="18"/>
      <c r="F23" s="19"/>
      <c r="G23" s="19"/>
      <c r="I23" s="24"/>
      <c r="J23" s="23"/>
      <c r="K23" s="22"/>
      <c r="L23" s="22"/>
    </row>
    <row r="24" spans="1:12" ht="18.75" customHeight="1" x14ac:dyDescent="0.25">
      <c r="A24" s="52" t="s">
        <v>226</v>
      </c>
      <c r="B24" s="80" t="s">
        <v>238</v>
      </c>
      <c r="C24" s="20"/>
      <c r="D24" s="20"/>
      <c r="E24" s="18"/>
      <c r="F24" s="19"/>
      <c r="G24" s="19"/>
      <c r="I24" s="24"/>
      <c r="J24" s="23"/>
      <c r="K24" s="22"/>
      <c r="L24" s="22"/>
    </row>
    <row r="25" spans="1:12" ht="20.25" customHeight="1" x14ac:dyDescent="0.25">
      <c r="A25" s="52" t="s">
        <v>227</v>
      </c>
      <c r="B25" s="80" t="s">
        <v>262</v>
      </c>
      <c r="C25" s="20"/>
      <c r="D25" s="20"/>
      <c r="E25" s="18"/>
      <c r="F25" s="21"/>
      <c r="G25" s="21"/>
      <c r="I25" s="24"/>
      <c r="J25" s="27"/>
      <c r="K25" s="27"/>
      <c r="L25" s="27"/>
    </row>
    <row r="26" spans="1:12" ht="27" customHeight="1" x14ac:dyDescent="0.25">
      <c r="A26" s="52" t="s">
        <v>228</v>
      </c>
      <c r="B26" s="80" t="s">
        <v>217</v>
      </c>
      <c r="C26" s="20"/>
      <c r="D26" s="20"/>
      <c r="E26" s="18"/>
      <c r="F26" s="19"/>
      <c r="G26" s="21"/>
      <c r="I26" s="24"/>
      <c r="J26" s="26"/>
      <c r="K26" s="22"/>
      <c r="L26" s="22"/>
    </row>
    <row r="27" spans="1:12" ht="23.25" customHeight="1" x14ac:dyDescent="0.25">
      <c r="A27" s="52" t="s">
        <v>241</v>
      </c>
      <c r="B27" s="80" t="s">
        <v>240</v>
      </c>
      <c r="C27" s="20"/>
      <c r="D27" s="20"/>
      <c r="E27" s="18"/>
      <c r="F27" s="19"/>
      <c r="G27" s="19"/>
      <c r="I27" s="24"/>
      <c r="J27" s="26"/>
      <c r="K27" s="22"/>
      <c r="L27" s="22"/>
    </row>
    <row r="28" spans="1:12" ht="21" customHeight="1" x14ac:dyDescent="0.25">
      <c r="A28" s="52" t="s">
        <v>242</v>
      </c>
      <c r="B28" s="80" t="s">
        <v>237</v>
      </c>
      <c r="C28" s="20"/>
      <c r="D28" s="20"/>
      <c r="E28" s="18"/>
      <c r="F28" s="19"/>
      <c r="G28" s="19"/>
      <c r="I28" s="24"/>
      <c r="J28" s="26"/>
      <c r="K28" s="22"/>
      <c r="L28" s="22"/>
    </row>
    <row r="29" spans="1:12" ht="32.25" customHeight="1" x14ac:dyDescent="0.25">
      <c r="A29" s="52" t="s">
        <v>264</v>
      </c>
      <c r="B29" s="122" t="s">
        <v>239</v>
      </c>
      <c r="C29" s="67"/>
      <c r="D29" s="20"/>
      <c r="E29" s="18"/>
      <c r="F29" s="19"/>
      <c r="G29" s="19"/>
      <c r="I29" s="24"/>
      <c r="J29" s="26"/>
      <c r="K29" s="22"/>
      <c r="L29" s="22"/>
    </row>
    <row r="30" spans="1:12" ht="16.5" customHeight="1" thickBot="1" x14ac:dyDescent="0.3">
      <c r="A30" s="78" t="s">
        <v>353</v>
      </c>
      <c r="B30" s="123" t="s">
        <v>383</v>
      </c>
      <c r="C30" s="124"/>
      <c r="D30" s="83"/>
      <c r="E30" s="18"/>
      <c r="F30" s="19"/>
      <c r="G30" s="19"/>
      <c r="I30" s="24"/>
      <c r="J30" s="26"/>
      <c r="K30" s="22"/>
      <c r="L30" s="22"/>
    </row>
    <row r="31" spans="1:12" ht="16.5" customHeight="1" thickTop="1" x14ac:dyDescent="0.25">
      <c r="A31" s="76"/>
      <c r="B31" s="77" t="s">
        <v>387</v>
      </c>
      <c r="C31" s="165">
        <v>1</v>
      </c>
      <c r="D31" s="166"/>
      <c r="E31" s="18"/>
      <c r="F31" s="19"/>
      <c r="G31" s="19"/>
      <c r="I31" s="24"/>
      <c r="J31" s="26"/>
      <c r="K31" s="22"/>
      <c r="L31" s="22"/>
    </row>
    <row r="32" spans="1:12" ht="22.5" customHeight="1" x14ac:dyDescent="0.25">
      <c r="A32" s="50"/>
      <c r="B32" s="74" t="s">
        <v>159</v>
      </c>
      <c r="C32" s="167"/>
      <c r="D32" s="168"/>
      <c r="E32" s="18"/>
      <c r="F32" s="19"/>
      <c r="G32" s="19"/>
      <c r="I32" s="24"/>
      <c r="J32" s="26"/>
      <c r="K32" s="22"/>
      <c r="L32" s="22"/>
    </row>
    <row r="33" spans="1:10" ht="15.75" customHeight="1" thickBot="1" x14ac:dyDescent="0.3">
      <c r="A33" s="75"/>
      <c r="B33" s="74" t="s">
        <v>148</v>
      </c>
      <c r="C33" s="161">
        <f>C32*1.21</f>
        <v>0</v>
      </c>
      <c r="D33" s="162"/>
      <c r="E33" s="16"/>
      <c r="F33" s="16"/>
      <c r="G33" s="16"/>
      <c r="J33" s="17"/>
    </row>
    <row r="34" spans="1:10" s="3" customFormat="1" ht="15.75" customHeight="1" x14ac:dyDescent="0.25">
      <c r="A34" s="225" t="s">
        <v>1</v>
      </c>
      <c r="B34" s="226"/>
      <c r="C34" s="147">
        <v>52201</v>
      </c>
      <c r="D34" s="148"/>
      <c r="E34" s="16"/>
      <c r="F34" s="16"/>
      <c r="G34" s="16"/>
    </row>
    <row r="35" spans="1:10" s="3" customFormat="1" ht="38.25" customHeight="1" x14ac:dyDescent="0.25">
      <c r="A35" s="223" t="s">
        <v>0</v>
      </c>
      <c r="B35" s="224"/>
      <c r="C35" s="145">
        <v>2303</v>
      </c>
      <c r="D35" s="146"/>
    </row>
    <row r="36" spans="1:10" s="3" customFormat="1" x14ac:dyDescent="0.25">
      <c r="A36" s="39"/>
      <c r="B36" s="11"/>
      <c r="C36" s="10"/>
      <c r="D36" s="10"/>
    </row>
    <row r="37" spans="1:10" s="3" customFormat="1" x14ac:dyDescent="0.25">
      <c r="A37" s="39"/>
      <c r="B37" s="11"/>
      <c r="C37" s="101"/>
      <c r="D37" s="15"/>
    </row>
    <row r="38" spans="1:10" s="3" customFormat="1" x14ac:dyDescent="0.25">
      <c r="A38" s="39"/>
      <c r="B38" s="14"/>
      <c r="C38" s="22"/>
      <c r="D38" s="12"/>
    </row>
    <row r="39" spans="1:10" s="3" customFormat="1" x14ac:dyDescent="0.25">
      <c r="A39" s="39"/>
      <c r="B39" s="11"/>
      <c r="C39" s="10"/>
      <c r="D39" s="10"/>
    </row>
    <row r="40" spans="1:10" s="3" customFormat="1" x14ac:dyDescent="0.25">
      <c r="A40" s="39"/>
      <c r="B40" s="11"/>
      <c r="C40" s="10"/>
      <c r="D40" s="10"/>
    </row>
    <row r="41" spans="1:10" s="3" customFormat="1" x14ac:dyDescent="0.25">
      <c r="A41" s="40"/>
      <c r="B41" s="8"/>
      <c r="C41" s="8"/>
      <c r="D41" s="8"/>
    </row>
    <row r="42" spans="1:10" s="3" customFormat="1" x14ac:dyDescent="0.25">
      <c r="A42" s="7"/>
      <c r="B42" s="9"/>
      <c r="C42" s="5"/>
      <c r="D42" s="5"/>
    </row>
    <row r="43" spans="1:10" s="3" customFormat="1" x14ac:dyDescent="0.25">
      <c r="A43" s="7"/>
      <c r="B43" s="9"/>
      <c r="C43" s="5"/>
      <c r="D43" s="5"/>
    </row>
    <row r="44" spans="1:10" s="3" customFormat="1" x14ac:dyDescent="0.25">
      <c r="A44" s="7"/>
      <c r="B44" s="9"/>
      <c r="C44" s="5"/>
      <c r="D44" s="5"/>
    </row>
    <row r="45" spans="1:10" s="3" customFormat="1" x14ac:dyDescent="0.25">
      <c r="A45" s="7"/>
      <c r="B45" s="6"/>
      <c r="C45" s="5"/>
      <c r="D45" s="5"/>
    </row>
    <row r="46" spans="1:10" s="3" customFormat="1" ht="37.5" customHeight="1" x14ac:dyDescent="0.25">
      <c r="A46" s="7"/>
      <c r="B46" s="9"/>
      <c r="C46" s="5"/>
      <c r="D46" s="5"/>
    </row>
    <row r="47" spans="1:10" s="3" customFormat="1" ht="48" customHeight="1" x14ac:dyDescent="0.25">
      <c r="A47" s="7"/>
      <c r="B47" s="9"/>
      <c r="C47" s="5"/>
      <c r="D47" s="5"/>
    </row>
    <row r="48" spans="1:10" s="3" customFormat="1" x14ac:dyDescent="0.25">
      <c r="A48" s="7"/>
      <c r="B48" s="9"/>
      <c r="C48" s="5"/>
      <c r="D48" s="5"/>
    </row>
    <row r="49" spans="1:4" s="3" customFormat="1" x14ac:dyDescent="0.25">
      <c r="A49" s="7"/>
      <c r="B49" s="9"/>
      <c r="C49" s="5"/>
      <c r="D49" s="5"/>
    </row>
    <row r="50" spans="1:4" s="3" customFormat="1" x14ac:dyDescent="0.25">
      <c r="A50" s="7"/>
      <c r="B50" s="9"/>
      <c r="C50" s="5"/>
      <c r="D50" s="5"/>
    </row>
    <row r="51" spans="1:4" s="3" customFormat="1" ht="44.45" customHeight="1" x14ac:dyDescent="0.25">
      <c r="A51" s="7"/>
      <c r="B51" s="9"/>
      <c r="C51" s="5"/>
      <c r="D51" s="5"/>
    </row>
    <row r="52" spans="1:4" s="3" customFormat="1" x14ac:dyDescent="0.25">
      <c r="A52" s="7"/>
      <c r="B52" s="9"/>
      <c r="C52" s="5"/>
      <c r="D52" s="5"/>
    </row>
    <row r="53" spans="1:4" s="3" customFormat="1" x14ac:dyDescent="0.25">
      <c r="A53" s="7"/>
      <c r="B53" s="9"/>
      <c r="C53" s="5"/>
      <c r="D53" s="5"/>
    </row>
    <row r="54" spans="1:4" s="3" customFormat="1" x14ac:dyDescent="0.25">
      <c r="A54" s="7"/>
      <c r="B54" s="9"/>
      <c r="C54" s="5"/>
      <c r="D54" s="5"/>
    </row>
    <row r="55" spans="1:4" s="3" customFormat="1" ht="109.5" customHeight="1" x14ac:dyDescent="0.25">
      <c r="A55" s="7"/>
      <c r="B55" s="9"/>
      <c r="C55" s="5"/>
      <c r="D55" s="5"/>
    </row>
    <row r="56" spans="1:4" s="3" customFormat="1" x14ac:dyDescent="0.25">
      <c r="A56" s="7"/>
      <c r="B56" s="9"/>
      <c r="C56" s="9"/>
      <c r="D56" s="5"/>
    </row>
    <row r="57" spans="1:4" s="3" customFormat="1" x14ac:dyDescent="0.25">
      <c r="A57" s="7"/>
      <c r="B57" s="9"/>
      <c r="C57" s="5"/>
      <c r="D57" s="5"/>
    </row>
    <row r="58" spans="1:4" s="3" customFormat="1" x14ac:dyDescent="0.25">
      <c r="A58" s="7"/>
      <c r="B58" s="9"/>
      <c r="C58" s="5"/>
      <c r="D58" s="5"/>
    </row>
    <row r="59" spans="1:4" s="3" customFormat="1" x14ac:dyDescent="0.25">
      <c r="A59" s="7"/>
      <c r="B59" s="9"/>
      <c r="C59" s="5"/>
      <c r="D59" s="5"/>
    </row>
    <row r="60" spans="1:4" s="3" customFormat="1" x14ac:dyDescent="0.25">
      <c r="A60" s="7"/>
      <c r="B60" s="9"/>
      <c r="C60" s="5"/>
      <c r="D60" s="5"/>
    </row>
    <row r="61" spans="1:4" s="3" customFormat="1" ht="95.45" customHeight="1" x14ac:dyDescent="0.25">
      <c r="A61" s="7"/>
      <c r="B61" s="9"/>
      <c r="C61" s="5"/>
      <c r="D61" s="5"/>
    </row>
    <row r="62" spans="1:4" s="3" customFormat="1" x14ac:dyDescent="0.25">
      <c r="A62" s="7"/>
      <c r="B62" s="9"/>
      <c r="C62" s="5"/>
      <c r="D62" s="5"/>
    </row>
    <row r="63" spans="1:4" s="3" customFormat="1" x14ac:dyDescent="0.25">
      <c r="A63" s="7"/>
      <c r="B63" s="9"/>
      <c r="C63" s="5"/>
      <c r="D63" s="5"/>
    </row>
    <row r="64" spans="1:4" s="3" customFormat="1" x14ac:dyDescent="0.25">
      <c r="A64" s="7"/>
      <c r="B64" s="9"/>
      <c r="C64" s="5"/>
      <c r="D64" s="5"/>
    </row>
    <row r="65" spans="1:4" s="3" customFormat="1" x14ac:dyDescent="0.25">
      <c r="A65" s="7"/>
      <c r="B65" s="9"/>
      <c r="C65" s="5"/>
      <c r="D65" s="5"/>
    </row>
    <row r="66" spans="1:4" s="3" customFormat="1" ht="84.95" customHeight="1" x14ac:dyDescent="0.25">
      <c r="A66" s="7"/>
      <c r="B66" s="9"/>
      <c r="C66" s="5"/>
      <c r="D66" s="5"/>
    </row>
    <row r="67" spans="1:4" s="3" customFormat="1" x14ac:dyDescent="0.25">
      <c r="A67" s="7"/>
      <c r="B67" s="9"/>
      <c r="C67" s="5"/>
      <c r="D67" s="5"/>
    </row>
    <row r="68" spans="1:4" s="3" customFormat="1" x14ac:dyDescent="0.25">
      <c r="A68" s="40"/>
      <c r="B68" s="8"/>
      <c r="C68" s="8"/>
      <c r="D68" s="8"/>
    </row>
    <row r="69" spans="1:4" s="3" customFormat="1" x14ac:dyDescent="0.25">
      <c r="A69" s="7"/>
      <c r="B69" s="6"/>
      <c r="C69" s="5"/>
      <c r="D69" s="5"/>
    </row>
    <row r="70" spans="1:4" s="3" customFormat="1" x14ac:dyDescent="0.25">
      <c r="A70" s="41"/>
    </row>
  </sheetData>
  <mergeCells count="17">
    <mergeCell ref="A34:B34"/>
    <mergeCell ref="A35:B35"/>
    <mergeCell ref="B6:D6"/>
    <mergeCell ref="A1:E1"/>
    <mergeCell ref="A2:E2"/>
    <mergeCell ref="A3:E3"/>
    <mergeCell ref="A4:D4"/>
    <mergeCell ref="B5:D5"/>
    <mergeCell ref="B7:D7"/>
    <mergeCell ref="B8:D8"/>
    <mergeCell ref="B9:D9"/>
    <mergeCell ref="B10:D10"/>
    <mergeCell ref="B11:D11"/>
    <mergeCell ref="B12:D12"/>
    <mergeCell ref="B13:D13"/>
    <mergeCell ref="B14:D14"/>
    <mergeCell ref="B15:D15"/>
  </mergeCells>
  <phoneticPr fontId="23" type="noConversion"/>
  <pageMargins left="0.25" right="0.25" top="0.25" bottom="0.39583333333333331"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Lampa</vt:lpstr>
      <vt:lpstr>Bronhoskops I</vt:lpstr>
      <vt:lpstr>Vēnu meklētājs</vt:lpstr>
      <vt:lpstr>Elektroniskie svari</vt:lpstr>
      <vt:lpstr>Baktericīdā lampa</vt:lpstr>
      <vt:lpstr>Plazmas atkausētājs</vt:lpstr>
      <vt:lpstr>Dzeltes aparāts</vt:lpstr>
      <vt:lpstr>Kapsulēšanas ierīce</vt:lpstr>
      <vt:lpstr>Elektroniskie svari 2</vt:lpstr>
      <vt:lpstr>Elektroniskie svari 3</vt:lpstr>
      <vt:lpstr>Hexacheck</vt:lpstr>
      <vt:lpstr>Bronhoskops II</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Airita Erte</dc:creator>
  <cp:lastModifiedBy>Sandra Aare</cp:lastModifiedBy>
  <cp:lastPrinted>2021-07-27T09:32:05Z</cp:lastPrinted>
  <dcterms:created xsi:type="dcterms:W3CDTF">2021-03-30T10:13:46Z</dcterms:created>
  <dcterms:modified xsi:type="dcterms:W3CDTF">2021-08-20T12:30:43Z</dcterms:modified>
</cp:coreProperties>
</file>